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3pro\Desktop\nanovinah.si\proračun občine\2019\"/>
    </mc:Choice>
  </mc:AlternateContent>
  <bookViews>
    <workbookView xWindow="0" yWindow="0" windowWidth="17970" windowHeight="6030"/>
  </bookViews>
  <sheets>
    <sheet name="Table 1" sheetId="1" r:id="rId1"/>
    <sheet name="Table 2" sheetId="2" r:id="rId2"/>
  </sheets>
  <definedNames>
    <definedName name="_xlnm._FilterDatabase" localSheetId="0" hidden="1">'Table 1'!$A$1:$S$882</definedName>
  </definedNames>
  <calcPr calcId="162913"/>
</workbook>
</file>

<file path=xl/calcChain.xml><?xml version="1.0" encoding="utf-8"?>
<calcChain xmlns="http://schemas.openxmlformats.org/spreadsheetml/2006/main">
  <c r="S801" i="1" l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" i="1"/>
  <c r="S6" i="1"/>
  <c r="R7" i="1"/>
  <c r="S7" i="1"/>
  <c r="R8" i="1"/>
  <c r="S8" i="1"/>
  <c r="R9" i="1"/>
  <c r="S9" i="1"/>
  <c r="R10" i="1"/>
  <c r="S10" i="1"/>
  <c r="R3" i="1"/>
  <c r="S3" i="1"/>
  <c r="R4" i="1"/>
  <c r="S4" i="1"/>
  <c r="R5" i="1"/>
  <c r="S5" i="1"/>
  <c r="S2" i="1"/>
  <c r="R2" i="1"/>
</calcChain>
</file>

<file path=xl/sharedStrings.xml><?xml version="1.0" encoding="utf-8"?>
<sst xmlns="http://schemas.openxmlformats.org/spreadsheetml/2006/main" count="885" uniqueCount="589">
  <si>
    <r>
      <rPr>
        <b/>
        <sz val="8"/>
        <rFont val="Arial Narrow"/>
        <family val="2"/>
      </rPr>
      <t>PU/PPP/GPR/PPR/PP/Kto</t>
    </r>
  </si>
  <si>
    <r>
      <rPr>
        <b/>
        <sz val="8"/>
        <rFont val="Arial Narrow"/>
        <family val="2"/>
      </rPr>
      <t>Sprejeti 2018</t>
    </r>
  </si>
  <si>
    <r>
      <rPr>
        <b/>
        <sz val="8"/>
        <rFont val="Arial Narrow"/>
        <family val="2"/>
      </rPr>
      <t xml:space="preserve">Veljavni plan
</t>
    </r>
    <r>
      <rPr>
        <b/>
        <sz val="8"/>
        <rFont val="Arial Narrow"/>
        <family val="2"/>
      </rPr>
      <t>2018</t>
    </r>
  </si>
  <si>
    <r>
      <rPr>
        <b/>
        <sz val="8"/>
        <rFont val="Arial Narrow"/>
        <family val="2"/>
      </rPr>
      <t>Realizacija 2018</t>
    </r>
  </si>
  <si>
    <r>
      <rPr>
        <b/>
        <sz val="8"/>
        <rFont val="Arial Narrow"/>
        <family val="2"/>
      </rPr>
      <t xml:space="preserve">Indeks predlog 2019/veljavni
</t>
    </r>
    <r>
      <rPr>
        <b/>
        <sz val="8"/>
        <rFont val="Arial Narrow"/>
        <family val="2"/>
      </rPr>
      <t>2018</t>
    </r>
  </si>
  <si>
    <r>
      <rPr>
        <sz val="8"/>
        <rFont val="Arial Narrow"/>
        <family val="2"/>
      </rPr>
      <t>Davek od premoženja - na posest plovnih objektov</t>
    </r>
  </si>
  <si>
    <r>
      <rPr>
        <sz val="8"/>
        <rFont val="Arial Narrow"/>
        <family val="2"/>
      </rPr>
      <t>Okoljska dajatev za onesnaž. okolja zaradi odv. odpad.voda</t>
    </r>
  </si>
  <si>
    <r>
      <rPr>
        <sz val="8"/>
        <rFont val="Arial Narrow"/>
        <family val="2"/>
      </rPr>
      <t>Pristojbina za vzdrževanje gozdnih cest</t>
    </r>
  </si>
  <si>
    <r>
      <rPr>
        <sz val="8"/>
        <rFont val="Arial Narrow"/>
        <family val="2"/>
      </rPr>
      <t>Drugi davki</t>
    </r>
  </si>
  <si>
    <r>
      <rPr>
        <sz val="8"/>
        <rFont val="Arial Narrow"/>
        <family val="2"/>
      </rPr>
      <t>Prihodki od obresti od sredstv na vpogled</t>
    </r>
  </si>
  <si>
    <r>
      <rPr>
        <sz val="8"/>
        <rFont val="Arial Narrow"/>
        <family val="2"/>
      </rPr>
      <t>Prih.od najemnin za poslovne prostore</t>
    </r>
  </si>
  <si>
    <r>
      <rPr>
        <sz val="8"/>
        <rFont val="Arial Narrow"/>
        <family val="2"/>
      </rPr>
      <t>Prihodki od najemnin za stanovanja</t>
    </r>
  </si>
  <si>
    <r>
      <rPr>
        <sz val="8"/>
        <rFont val="Arial Narrow"/>
        <family val="2"/>
      </rPr>
      <t>Prihodki od najemnin za grobove</t>
    </r>
  </si>
  <si>
    <r>
      <rPr>
        <sz val="8"/>
        <rFont val="Arial Narrow"/>
        <family val="2"/>
      </rPr>
      <t>Prihodki od najemnin - JKP</t>
    </r>
  </si>
  <si>
    <r>
      <rPr>
        <sz val="8"/>
        <rFont val="Arial Narrow"/>
        <family val="2"/>
      </rPr>
      <t>Prihodki od najemnin - Simbio</t>
    </r>
  </si>
  <si>
    <r>
      <rPr>
        <sz val="8"/>
        <rFont val="Arial Narrow"/>
        <family val="2"/>
      </rPr>
      <t>Prihodki od najemnin - Barbariga</t>
    </r>
  </si>
  <si>
    <r>
      <rPr>
        <sz val="8"/>
        <rFont val="Arial Narrow"/>
        <family val="2"/>
      </rPr>
      <t>Prihodki iz naslova podeljenih koncesij</t>
    </r>
  </si>
  <si>
    <r>
      <rPr>
        <sz val="8"/>
        <rFont val="Arial Narrow"/>
        <family val="2"/>
      </rPr>
      <t>Upravne takse (tar.št. 1-10, tar.št. 36 in tar.št. 96a-98 iz</t>
    </r>
  </si>
  <si>
    <r>
      <rPr>
        <sz val="8"/>
        <rFont val="Arial Narrow"/>
        <family val="2"/>
      </rPr>
      <t>Denarne kazni za prekrške</t>
    </r>
  </si>
  <si>
    <r>
      <rPr>
        <sz val="8"/>
        <rFont val="Arial Narrow"/>
        <family val="2"/>
      </rPr>
      <t>Nadomestilo za degradacijo in uzurpacijo prostora</t>
    </r>
  </si>
  <si>
    <r>
      <rPr>
        <sz val="8"/>
        <rFont val="Arial Narrow"/>
        <family val="2"/>
      </rPr>
      <t>Prihodki od plakatiranja in drugih storitev</t>
    </r>
  </si>
  <si>
    <r>
      <rPr>
        <sz val="8"/>
        <rFont val="Arial Narrow"/>
        <family val="2"/>
      </rPr>
      <t>Prihodki od vstopnin</t>
    </r>
  </si>
  <si>
    <r>
      <rPr>
        <sz val="8"/>
        <rFont val="Arial Narrow"/>
        <family val="2"/>
      </rPr>
      <t>Prihodki - komunalni prispevek</t>
    </r>
  </si>
  <si>
    <r>
      <rPr>
        <sz val="8"/>
        <rFont val="Arial Narrow"/>
        <family val="2"/>
      </rPr>
      <t>Prihodki od prodaje stanovanj</t>
    </r>
  </si>
  <si>
    <r>
      <rPr>
        <sz val="8"/>
        <rFont val="Arial Narrow"/>
        <family val="2"/>
      </rPr>
      <t>Prejeta sredstva od fundacije za šport</t>
    </r>
  </si>
  <si>
    <r>
      <rPr>
        <sz val="8"/>
        <rFont val="Arial Narrow"/>
        <family val="2"/>
      </rPr>
      <t>Požarna taksa</t>
    </r>
  </si>
  <si>
    <r>
      <rPr>
        <sz val="8"/>
        <rFont val="Arial Narrow"/>
        <family val="2"/>
      </rPr>
      <t>Prejeta sredstva za investicije -Služba vlade za LS in RP</t>
    </r>
  </si>
  <si>
    <r>
      <rPr>
        <sz val="8"/>
        <rFont val="Arial Narrow"/>
        <family val="2"/>
      </rPr>
      <t>Prejeta sredstva iz drž. pror. za obnovo gozdnih cest</t>
    </r>
  </si>
  <si>
    <r>
      <rPr>
        <sz val="8"/>
        <rFont val="Arial Narrow"/>
        <family val="2"/>
      </rPr>
      <t>Prejeta sredstva - sofinanciranje javnih del</t>
    </r>
  </si>
  <si>
    <r>
      <rPr>
        <sz val="8"/>
        <rFont val="Arial Narrow"/>
        <family val="2"/>
      </rPr>
      <t>Prejeta sredstva za subvenc. tžne najemnine</t>
    </r>
  </si>
  <si>
    <r>
      <rPr>
        <sz val="8"/>
        <rFont val="Arial Narrow"/>
        <family val="2"/>
      </rPr>
      <t>Sredstva EU za DCMP</t>
    </r>
  </si>
  <si>
    <r>
      <rPr>
        <sz val="8"/>
        <rFont val="Arial Narrow"/>
        <family val="2"/>
      </rPr>
      <t>Sredstva EU za MCP</t>
    </r>
  </si>
  <si>
    <r>
      <rPr>
        <sz val="8"/>
        <rFont val="Arial Narrow"/>
        <family val="2"/>
      </rPr>
      <t>Sredstva EU za projekt WIFI4EU</t>
    </r>
  </si>
  <si>
    <r>
      <rPr>
        <b/>
        <sz val="8"/>
        <rFont val="Arial Narrow"/>
        <family val="2"/>
      </rPr>
      <t>SKUPAJ:</t>
    </r>
  </si>
  <si>
    <r>
      <rPr>
        <b/>
        <sz val="8"/>
        <rFont val="Arial Narrow"/>
        <family val="2"/>
      </rPr>
      <t>OB   INSKI SVET</t>
    </r>
  </si>
  <si>
    <r>
      <rPr>
        <b/>
        <sz val="8"/>
        <rFont val="Arial Narrow"/>
        <family val="2"/>
      </rPr>
      <t>Ob  inski svet  - sejnine</t>
    </r>
  </si>
  <si>
    <r>
      <rPr>
        <sz val="8"/>
        <rFont val="Arial Narrow"/>
        <family val="2"/>
      </rPr>
      <t>Sejnine udeležencem odborov</t>
    </r>
  </si>
  <si>
    <r>
      <rPr>
        <b/>
        <sz val="8"/>
        <rFont val="Arial Narrow"/>
        <family val="2"/>
      </rPr>
      <t>Zunannji   lani OS - sejnine</t>
    </r>
  </si>
  <si>
    <r>
      <rPr>
        <sz val="8"/>
        <rFont val="Arial Narrow"/>
        <family val="2"/>
      </rPr>
      <t>Sejnine udeležencem odborov - KO</t>
    </r>
  </si>
  <si>
    <r>
      <rPr>
        <b/>
        <sz val="8"/>
        <rFont val="Arial Narrow"/>
        <family val="2"/>
      </rPr>
      <t>Delovanje svetniških skupin</t>
    </r>
  </si>
  <si>
    <r>
      <rPr>
        <sz val="8"/>
        <rFont val="Arial Narrow"/>
        <family val="2"/>
      </rPr>
      <t>Drugi splošni material in storitve</t>
    </r>
  </si>
  <si>
    <r>
      <rPr>
        <b/>
        <sz val="8"/>
        <rFont val="Arial Narrow"/>
        <family val="2"/>
      </rPr>
      <t>Materialni stroški</t>
    </r>
  </si>
  <si>
    <r>
      <rPr>
        <sz val="8"/>
        <rFont val="Arial Narrow"/>
        <family val="2"/>
      </rPr>
      <t>Stroški oglaševalskih storitev</t>
    </r>
  </si>
  <si>
    <r>
      <rPr>
        <sz val="8"/>
        <rFont val="Arial Narrow"/>
        <family val="2"/>
      </rPr>
      <t>Izdatki za reprezentanco</t>
    </r>
  </si>
  <si>
    <r>
      <rPr>
        <b/>
        <sz val="8"/>
        <rFont val="Arial Narrow"/>
        <family val="2"/>
      </rPr>
      <t>Financiranje politi  nih strank</t>
    </r>
  </si>
  <si>
    <r>
      <rPr>
        <sz val="8"/>
        <rFont val="Arial Narrow"/>
        <family val="2"/>
      </rPr>
      <t>Izvedba in nadzor volitev in referendumov</t>
    </r>
  </si>
  <si>
    <r>
      <rPr>
        <b/>
        <sz val="8"/>
        <rFont val="Arial Narrow"/>
        <family val="2"/>
      </rPr>
      <t>Nadomestila   lanom ob  inske volilne komisije</t>
    </r>
  </si>
  <si>
    <r>
      <rPr>
        <b/>
        <sz val="8"/>
        <rFont val="Arial Narrow"/>
        <family val="2"/>
      </rPr>
      <t>Materialni stroški volitev</t>
    </r>
  </si>
  <si>
    <r>
      <rPr>
        <sz val="8"/>
        <rFont val="Arial Narrow"/>
        <family val="2"/>
      </rPr>
      <t>Pisarniški material in storitve</t>
    </r>
  </si>
  <si>
    <r>
      <rPr>
        <sz val="8"/>
        <rFont val="Arial Narrow"/>
        <family val="2"/>
      </rPr>
      <t>Založniške in tiskarske storitve</t>
    </r>
  </si>
  <si>
    <r>
      <rPr>
        <sz val="8"/>
        <rFont val="Arial Narrow"/>
        <family val="2"/>
      </rPr>
      <t>Poštnina in kurirske storitve</t>
    </r>
  </si>
  <si>
    <r>
      <rPr>
        <b/>
        <sz val="8"/>
        <rFont val="Arial Narrow"/>
        <family val="2"/>
      </rPr>
      <t>Nadomestila   lanom volilnih odborov</t>
    </r>
  </si>
  <si>
    <r>
      <rPr>
        <sz val="8"/>
        <rFont val="Arial Narrow"/>
        <family val="2"/>
      </rPr>
      <t>Drugi operativni odhodki</t>
    </r>
  </si>
  <si>
    <r>
      <rPr>
        <sz val="8"/>
        <rFont val="Arial Narrow"/>
        <family val="2"/>
      </rPr>
      <t>EKONOMSKA IN FISKALNA ADMINISTRACIJA</t>
    </r>
  </si>
  <si>
    <r>
      <rPr>
        <sz val="8"/>
        <rFont val="Arial Narrow"/>
        <family val="2"/>
      </rPr>
      <t>Podlage ekonomske in razvojne politike</t>
    </r>
  </si>
  <si>
    <r>
      <rPr>
        <b/>
        <sz val="8"/>
        <rFont val="Arial Narrow"/>
        <family val="2"/>
      </rPr>
      <t>Razvojna strategija ob  ine</t>
    </r>
  </si>
  <si>
    <r>
      <rPr>
        <sz val="8"/>
        <rFont val="Arial Narrow"/>
        <family val="2"/>
      </rPr>
      <t>SKUPNE ADMINISTRATIVNE SLUŽBE IN SPLOŠNE JAVNE STORITVE</t>
    </r>
  </si>
  <si>
    <r>
      <rPr>
        <sz val="8"/>
        <rFont val="Arial Narrow"/>
        <family val="2"/>
      </rPr>
      <t>Druge skupne administrativne službe</t>
    </r>
  </si>
  <si>
    <r>
      <rPr>
        <sz val="8"/>
        <rFont val="Arial Narrow"/>
        <family val="2"/>
      </rPr>
      <t>Izvedba protokolarnih dogodkov</t>
    </r>
  </si>
  <si>
    <r>
      <rPr>
        <b/>
        <sz val="8"/>
        <rFont val="Arial Narrow"/>
        <family val="2"/>
      </rPr>
      <t>Stroški  proslav in prireditev</t>
    </r>
  </si>
  <si>
    <r>
      <rPr>
        <sz val="8"/>
        <rFont val="Arial Narrow"/>
        <family val="2"/>
      </rPr>
      <t>Novoletni sprejem podjetnikov</t>
    </r>
  </si>
  <si>
    <r>
      <rPr>
        <sz val="8"/>
        <rFont val="Arial Narrow"/>
        <family val="2"/>
      </rPr>
      <t>NOTRANJE ZADEVE IN VARNOST</t>
    </r>
  </si>
  <si>
    <r>
      <rPr>
        <sz val="8"/>
        <rFont val="Arial Narrow"/>
        <family val="2"/>
      </rPr>
      <t>Prometna varnost</t>
    </r>
  </si>
  <si>
    <r>
      <rPr>
        <b/>
        <sz val="8"/>
        <rFont val="Arial Narrow"/>
        <family val="2"/>
      </rPr>
      <t>Svet za preventivo in vzgojo</t>
    </r>
  </si>
  <si>
    <r>
      <rPr>
        <b/>
        <sz val="8"/>
        <rFont val="Arial Narrow"/>
        <family val="2"/>
      </rPr>
      <t>NADZORNI ODBOR</t>
    </r>
  </si>
  <si>
    <r>
      <rPr>
        <sz val="8"/>
        <rFont val="Arial Narrow"/>
        <family val="2"/>
      </rPr>
      <t>Fiskalni nadzor</t>
    </r>
  </si>
  <si>
    <r>
      <rPr>
        <sz val="8"/>
        <rFont val="Arial Narrow"/>
        <family val="2"/>
      </rPr>
      <t>Dejavnost nadzornega odbora</t>
    </r>
  </si>
  <si>
    <r>
      <rPr>
        <b/>
        <sz val="8"/>
        <rFont val="Arial Narrow"/>
        <family val="2"/>
      </rPr>
      <t>Nadzorni odbor - sejnine</t>
    </r>
  </si>
  <si>
    <r>
      <rPr>
        <b/>
        <sz val="8"/>
        <rFont val="Arial Narrow"/>
        <family val="2"/>
      </rPr>
      <t>Nadzorni odbor - materialni stroški</t>
    </r>
  </si>
  <si>
    <r>
      <rPr>
        <sz val="8"/>
        <rFont val="Arial Narrow"/>
        <family val="2"/>
      </rPr>
      <t>Stroški prevoza v državi</t>
    </r>
  </si>
  <si>
    <r>
      <rPr>
        <sz val="8"/>
        <rFont val="Arial Narrow"/>
        <family val="2"/>
      </rPr>
      <t>Stroški konferenc, seminarjev in simpozijev</t>
    </r>
  </si>
  <si>
    <r>
      <rPr>
        <b/>
        <sz val="8"/>
        <rFont val="Arial Narrow"/>
        <family val="2"/>
      </rPr>
      <t>ŽUPAN</t>
    </r>
  </si>
  <si>
    <r>
      <rPr>
        <sz val="8"/>
        <rFont val="Arial Narrow"/>
        <family val="2"/>
      </rPr>
      <t>Dejavnost župana in podžupanov</t>
    </r>
  </si>
  <si>
    <r>
      <rPr>
        <b/>
        <sz val="8"/>
        <rFont val="Arial Narrow"/>
        <family val="2"/>
      </rPr>
      <t>Nagrade nepoklicnih funkcionarjev - župan</t>
    </r>
  </si>
  <si>
    <r>
      <rPr>
        <b/>
        <sz val="8"/>
        <rFont val="Arial Narrow"/>
        <family val="2"/>
      </rPr>
      <t>Materialni stroški - župan</t>
    </r>
  </si>
  <si>
    <r>
      <rPr>
        <b/>
        <sz val="8"/>
        <rFont val="Arial Narrow"/>
        <family val="2"/>
      </rPr>
      <t>Nagrade nepoklicnih funkcinarjev - podžupan</t>
    </r>
  </si>
  <si>
    <r>
      <rPr>
        <b/>
        <sz val="8"/>
        <rFont val="Arial Narrow"/>
        <family val="2"/>
      </rPr>
      <t>Pla  a in drugi izdatki - podžupana</t>
    </r>
  </si>
  <si>
    <r>
      <rPr>
        <sz val="8"/>
        <rFont val="Arial Narrow"/>
        <family val="2"/>
      </rPr>
      <t>Dodatek za delovno dobo in dodatek za stalnost</t>
    </r>
  </si>
  <si>
    <r>
      <rPr>
        <sz val="8"/>
        <rFont val="Arial Narrow"/>
        <family val="2"/>
      </rPr>
      <t>Regres za letni dopust</t>
    </r>
  </si>
  <si>
    <r>
      <rPr>
        <sz val="8"/>
        <rFont val="Arial Narrow"/>
        <family val="2"/>
      </rPr>
      <t>Odpravnine</t>
    </r>
  </si>
  <si>
    <r>
      <rPr>
        <sz val="8"/>
        <rFont val="Arial Narrow"/>
        <family val="2"/>
      </rPr>
      <t>Prispevek za pokojninsko in invalidsko zavarovanje</t>
    </r>
  </si>
  <si>
    <r>
      <rPr>
        <sz val="8"/>
        <rFont val="Arial Narrow"/>
        <family val="2"/>
      </rPr>
      <t>Prispevek za obvezno zdravstveno zavarovanje</t>
    </r>
  </si>
  <si>
    <r>
      <rPr>
        <sz val="8"/>
        <rFont val="Arial Narrow"/>
        <family val="2"/>
      </rPr>
      <t>Prispevek za poškodbe pri delu in poklicne bolezni</t>
    </r>
  </si>
  <si>
    <r>
      <rPr>
        <sz val="8"/>
        <rFont val="Arial Narrow"/>
        <family val="2"/>
      </rPr>
      <t>Prispevek za zaposlovanje</t>
    </r>
  </si>
  <si>
    <r>
      <rPr>
        <sz val="8"/>
        <rFont val="Arial Narrow"/>
        <family val="2"/>
      </rPr>
      <t>Prispevek za porodniško varstvo</t>
    </r>
  </si>
  <si>
    <r>
      <rPr>
        <sz val="8"/>
        <rFont val="Arial Narrow"/>
        <family val="2"/>
      </rPr>
      <t>Premije kolektivnega dod.pok.zav. na podlagi ZKDPZJU</t>
    </r>
  </si>
  <si>
    <r>
      <rPr>
        <b/>
        <sz val="8"/>
        <rFont val="Arial Narrow"/>
        <family val="2"/>
      </rPr>
      <t>Materialni stroški - podžupanov</t>
    </r>
  </si>
  <si>
    <r>
      <rPr>
        <b/>
        <sz val="8"/>
        <rFont val="Arial Narrow"/>
        <family val="2"/>
      </rPr>
      <t>OB</t>
    </r>
  </si>
  <si>
    <r>
      <rPr>
        <b/>
        <sz val="8"/>
        <rFont val="Arial Narrow"/>
        <family val="2"/>
      </rPr>
      <t>INSKA UPRAVA</t>
    </r>
  </si>
  <si>
    <r>
      <rPr>
        <sz val="8"/>
        <rFont val="Arial Narrow"/>
        <family val="2"/>
      </rPr>
      <t>02                               EKONOMSKA IN FISKALNA ADMINISTRACIJA</t>
    </r>
  </si>
  <si>
    <r>
      <rPr>
        <b/>
        <sz val="8"/>
        <rFont val="Arial Narrow"/>
        <family val="2"/>
      </rPr>
      <t>Stroški pla  ilnega prometa</t>
    </r>
  </si>
  <si>
    <r>
      <rPr>
        <sz val="8"/>
        <rFont val="Arial Narrow"/>
        <family val="2"/>
      </rPr>
      <t>04                               SKUPNE ADMINISTRATIVNE SLUŽBE IN SPLOŠNE JAVNE STORITVE</t>
    </r>
  </si>
  <si>
    <r>
      <rPr>
        <sz val="8"/>
        <rFont val="Arial Narrow"/>
        <family val="2"/>
      </rPr>
      <t>0403                           Druge skupne administrativne službe</t>
    </r>
  </si>
  <si>
    <r>
      <rPr>
        <b/>
        <sz val="8"/>
        <rFont val="Arial Narrow"/>
        <family val="2"/>
      </rPr>
      <t>Promocija ob  ine</t>
    </r>
  </si>
  <si>
    <r>
      <rPr>
        <b/>
        <sz val="8"/>
        <rFont val="Arial Narrow"/>
        <family val="2"/>
      </rPr>
      <t>Stroški porok</t>
    </r>
  </si>
  <si>
    <r>
      <rPr>
        <b/>
        <sz val="8"/>
        <rFont val="Arial Narrow"/>
        <family val="2"/>
      </rPr>
      <t>Zdravstveni dom Prebold</t>
    </r>
  </si>
  <si>
    <r>
      <rPr>
        <sz val="8"/>
        <rFont val="Arial Narrow"/>
        <family val="2"/>
      </rPr>
      <t>Storitve varovanja zgradb in prostorov</t>
    </r>
  </si>
  <si>
    <r>
      <rPr>
        <sz val="8"/>
        <rFont val="Arial Narrow"/>
        <family val="2"/>
      </rPr>
      <t>Poraba kuriv in stroški ogrevanja</t>
    </r>
  </si>
  <si>
    <r>
      <rPr>
        <sz val="8"/>
        <rFont val="Arial Narrow"/>
        <family val="2"/>
      </rPr>
      <t>Voda in komunalne storitve</t>
    </r>
  </si>
  <si>
    <r>
      <rPr>
        <sz val="8"/>
        <rFont val="Arial Narrow"/>
        <family val="2"/>
      </rPr>
      <t>Odvoz smeti</t>
    </r>
  </si>
  <si>
    <r>
      <rPr>
        <sz val="8"/>
        <rFont val="Arial Narrow"/>
        <family val="2"/>
      </rPr>
      <t>Zavarovalne premije za objekte</t>
    </r>
  </si>
  <si>
    <r>
      <rPr>
        <sz val="8"/>
        <rFont val="Arial Narrow"/>
        <family val="2"/>
      </rPr>
      <t>Investicijsko vzdrževanje in izboljšave</t>
    </r>
  </si>
  <si>
    <r>
      <rPr>
        <b/>
        <sz val="8"/>
        <rFont val="Arial Narrow"/>
        <family val="2"/>
      </rPr>
      <t>Dom krajanov Šeš  e</t>
    </r>
  </si>
  <si>
    <r>
      <rPr>
        <b/>
        <sz val="8"/>
        <rFont val="Arial Narrow"/>
        <family val="2"/>
      </rPr>
      <t>Dom godbenikov Prebold</t>
    </r>
  </si>
  <si>
    <r>
      <rPr>
        <b/>
        <sz val="8"/>
        <rFont val="Arial Narrow"/>
        <family val="2"/>
      </rPr>
      <t>Planinski dom Marija Reka</t>
    </r>
  </si>
  <si>
    <r>
      <rPr>
        <sz val="8"/>
        <rFont val="Arial Narrow"/>
        <family val="2"/>
      </rPr>
      <t>Rekonstrukcije in adaptacije</t>
    </r>
  </si>
  <si>
    <r>
      <rPr>
        <sz val="8"/>
        <rFont val="Arial Narrow"/>
        <family val="2"/>
      </rPr>
      <t>Investicijski transferi javnin podj. ki so v lasti države, o</t>
    </r>
  </si>
  <si>
    <r>
      <rPr>
        <b/>
        <sz val="8"/>
        <rFont val="Arial Narrow"/>
        <family val="2"/>
      </rPr>
      <t>Celostna prenova Doma krajanov Šeš  e</t>
    </r>
  </si>
  <si>
    <r>
      <rPr>
        <b/>
        <sz val="8"/>
        <rFont val="Arial Narrow"/>
        <family val="2"/>
      </rPr>
      <t>Jamarska hiša</t>
    </r>
  </si>
  <si>
    <r>
      <rPr>
        <sz val="8"/>
        <rFont val="Arial Narrow"/>
        <family val="2"/>
      </rPr>
      <t>LOKALNA SAMOUPRAVA</t>
    </r>
  </si>
  <si>
    <r>
      <rPr>
        <sz val="8"/>
        <rFont val="Arial Narrow"/>
        <family val="2"/>
      </rPr>
      <t>Povezovanje lokalnih skupnosti</t>
    </r>
  </si>
  <si>
    <r>
      <rPr>
        <b/>
        <sz val="8"/>
        <rFont val="Arial Narrow"/>
        <family val="2"/>
      </rPr>
      <t>Delovanje zvez ob  in</t>
    </r>
  </si>
  <si>
    <r>
      <rPr>
        <b/>
        <sz val="8"/>
        <rFont val="Arial Narrow"/>
        <family val="2"/>
      </rPr>
      <t>Razvojna agencija Savinjske regije - RASR</t>
    </r>
  </si>
  <si>
    <r>
      <rPr>
        <sz val="8"/>
        <rFont val="Arial Narrow"/>
        <family val="2"/>
      </rPr>
      <t>Regionalni razvojni program Sav. regije 2014-2020</t>
    </r>
  </si>
  <si>
    <r>
      <rPr>
        <b/>
        <sz val="8"/>
        <rFont val="Arial Narrow"/>
        <family val="2"/>
      </rPr>
      <t>Razvojna agencija savinja - GIZ Žalec</t>
    </r>
  </si>
  <si>
    <r>
      <rPr>
        <sz val="8"/>
        <rFont val="Arial Narrow"/>
        <family val="2"/>
      </rPr>
      <t>Inovator leta SSD</t>
    </r>
  </si>
  <si>
    <r>
      <rPr>
        <b/>
        <sz val="8"/>
        <rFont val="Arial Narrow"/>
        <family val="2"/>
      </rPr>
      <t>Sklad štipendijske sheme Savinjske regije - ŠS-SaR</t>
    </r>
  </si>
  <si>
    <r>
      <rPr>
        <b/>
        <sz val="8"/>
        <rFont val="Arial Narrow"/>
        <family val="2"/>
      </rPr>
      <t>ZZG Žalec</t>
    </r>
  </si>
  <si>
    <r>
      <rPr>
        <sz val="8"/>
        <rFont val="Arial Narrow"/>
        <family val="2"/>
      </rPr>
      <t>Jubilejne nagrade</t>
    </r>
  </si>
  <si>
    <r>
      <rPr>
        <b/>
        <sz val="8"/>
        <rFont val="Arial Narrow"/>
        <family val="2"/>
      </rPr>
      <t>Prispevki in davki delodajalcev</t>
    </r>
  </si>
  <si>
    <r>
      <rPr>
        <b/>
        <sz val="8"/>
        <rFont val="Arial Narrow"/>
        <family val="2"/>
      </rPr>
      <t>Materialni stroški uprave</t>
    </r>
  </si>
  <si>
    <r>
      <rPr>
        <sz val="8"/>
        <rFont val="Arial Narrow"/>
        <family val="2"/>
      </rPr>
      <t>Telefon, teleks, faks, elektronska pošta</t>
    </r>
  </si>
  <si>
    <r>
      <rPr>
        <sz val="8"/>
        <rFont val="Arial Narrow"/>
        <family val="2"/>
      </rPr>
      <t>Sodni stroški, storitve odvetnikov,notarjev in drugo</t>
    </r>
  </si>
  <si>
    <r>
      <rPr>
        <b/>
        <sz val="8"/>
        <rFont val="Arial Narrow"/>
        <family val="2"/>
      </rPr>
      <t>Medob  inski inšpektorat</t>
    </r>
  </si>
  <si>
    <r>
      <rPr>
        <sz val="8"/>
        <rFont val="Arial Narrow"/>
        <family val="2"/>
      </rPr>
      <t>Sredstva, prenesena drugim lokalnim skupnostim</t>
    </r>
  </si>
  <si>
    <r>
      <rPr>
        <b/>
        <sz val="8"/>
        <rFont val="Arial Narrow"/>
        <family val="2"/>
      </rPr>
      <t>Teko  e vzdrževanje</t>
    </r>
  </si>
  <si>
    <r>
      <rPr>
        <b/>
        <sz val="8"/>
        <rFont val="Arial Narrow"/>
        <family val="2"/>
      </rPr>
      <t>Nakup opreme</t>
    </r>
  </si>
  <si>
    <r>
      <rPr>
        <sz val="8"/>
        <rFont val="Arial Narrow"/>
        <family val="2"/>
      </rPr>
      <t>Nakup pisarniške opreme</t>
    </r>
  </si>
  <si>
    <r>
      <rPr>
        <sz val="8"/>
        <rFont val="Arial Narrow"/>
        <family val="2"/>
      </rPr>
      <t>Nakup drugih osnovnih sredstev</t>
    </r>
  </si>
  <si>
    <r>
      <rPr>
        <sz val="8"/>
        <rFont val="Arial Narrow"/>
        <family val="2"/>
      </rPr>
      <t>OBRAMBA IN UKREPI OB IZREDNIH DOGODKIH</t>
    </r>
  </si>
  <si>
    <r>
      <rPr>
        <sz val="8"/>
        <rFont val="Arial Narrow"/>
        <family val="2"/>
      </rPr>
      <t>Usposabljanje in delovanje sistema za posredovanje ob izrednih dogodki</t>
    </r>
  </si>
  <si>
    <r>
      <rPr>
        <b/>
        <sz val="8"/>
        <rFont val="Arial Narrow"/>
        <family val="2"/>
      </rPr>
      <t>Opremljanje štabov in enot</t>
    </r>
  </si>
  <si>
    <r>
      <rPr>
        <sz val="8"/>
        <rFont val="Arial Narrow"/>
        <family val="2"/>
      </rPr>
      <t>Uniforme in službena obleka</t>
    </r>
  </si>
  <si>
    <r>
      <rPr>
        <sz val="8"/>
        <rFont val="Arial Narrow"/>
        <family val="2"/>
      </rPr>
      <t>Nakup druge opreme in napeljav</t>
    </r>
  </si>
  <si>
    <r>
      <rPr>
        <b/>
        <sz val="8"/>
        <rFont val="Arial Narrow"/>
        <family val="2"/>
      </rPr>
      <t>Usposabljanje štabov, enot in služb</t>
    </r>
  </si>
  <si>
    <r>
      <rPr>
        <b/>
        <sz val="8"/>
        <rFont val="Arial Narrow"/>
        <family val="2"/>
      </rPr>
      <t>Financiranje društev vklju  enih v sistem dejavnost</t>
    </r>
  </si>
  <si>
    <r>
      <rPr>
        <sz val="8"/>
        <rFont val="Arial Narrow"/>
        <family val="2"/>
      </rPr>
      <t>Protipožarna varnost</t>
    </r>
  </si>
  <si>
    <r>
      <rPr>
        <b/>
        <sz val="8"/>
        <rFont val="Arial Narrow"/>
        <family val="2"/>
      </rPr>
      <t>Vzdrževanje opreme in objektov</t>
    </r>
  </si>
  <si>
    <r>
      <rPr>
        <sz val="8"/>
        <rFont val="Arial Narrow"/>
        <family val="2"/>
      </rPr>
      <t>Zavarovalne premije za motorna vozila</t>
    </r>
  </si>
  <si>
    <r>
      <rPr>
        <b/>
        <sz val="8"/>
        <rFont val="Arial Narrow"/>
        <family val="2"/>
      </rPr>
      <t>Usposabljanje operativnih enot PGD</t>
    </r>
  </si>
  <si>
    <r>
      <rPr>
        <b/>
        <sz val="8"/>
        <rFont val="Arial Narrow"/>
        <family val="2"/>
      </rPr>
      <t>Financiranje dejavnosti GZ Prebold</t>
    </r>
  </si>
  <si>
    <r>
      <rPr>
        <sz val="8"/>
        <rFont val="Arial Narrow"/>
        <family val="2"/>
      </rPr>
      <t>Materialni in drugi stroški delovanja Gasilske zveze</t>
    </r>
  </si>
  <si>
    <r>
      <rPr>
        <sz val="8"/>
        <rFont val="Arial Narrow"/>
        <family val="2"/>
      </rPr>
      <t>Usposabljanje gasilske mladine in gasilskih enot</t>
    </r>
  </si>
  <si>
    <r>
      <rPr>
        <b/>
        <sz val="8"/>
        <rFont val="Arial Narrow"/>
        <family val="2"/>
      </rPr>
      <t>Financiranje dejavnosti gasilskih društev</t>
    </r>
  </si>
  <si>
    <r>
      <rPr>
        <sz val="8"/>
        <rFont val="Arial Narrow"/>
        <family val="2"/>
      </rPr>
      <t>PGD Lattkova vas</t>
    </r>
  </si>
  <si>
    <r>
      <rPr>
        <sz val="8"/>
        <rFont val="Arial Narrow"/>
        <family val="2"/>
      </rPr>
      <t>PGD Kaplja vas</t>
    </r>
  </si>
  <si>
    <r>
      <rPr>
        <sz val="8"/>
        <rFont val="Arial Narrow"/>
        <family val="2"/>
      </rPr>
      <t>PGD Groblja</t>
    </r>
  </si>
  <si>
    <r>
      <rPr>
        <sz val="8"/>
        <rFont val="Arial Narrow"/>
        <family val="2"/>
      </rPr>
      <t>PGD Sv. Lovrenc</t>
    </r>
  </si>
  <si>
    <r>
      <rPr>
        <sz val="8"/>
        <rFont val="Arial Narrow"/>
        <family val="2"/>
      </rPr>
      <t>Sofinanciranje skupnih dejavnosti društev</t>
    </r>
  </si>
  <si>
    <r>
      <rPr>
        <sz val="8"/>
        <rFont val="Arial Narrow"/>
        <family val="2"/>
      </rPr>
      <t>PGD Matke</t>
    </r>
  </si>
  <si>
    <r>
      <rPr>
        <sz val="8"/>
        <rFont val="Arial Narrow"/>
        <family val="2"/>
      </rPr>
      <t>PGD Prebold-Dolenja vas- Marija Reka</t>
    </r>
  </si>
  <si>
    <r>
      <rPr>
        <sz val="8"/>
        <rFont val="Arial Narrow"/>
        <family val="2"/>
      </rPr>
      <t>Investicijski transferi neprofitnim organizacijam in ustanov</t>
    </r>
  </si>
  <si>
    <r>
      <rPr>
        <b/>
        <sz val="8"/>
        <rFont val="Arial Narrow"/>
        <family val="2"/>
      </rPr>
      <t>Požarni sklad</t>
    </r>
  </si>
  <si>
    <r>
      <rPr>
        <sz val="8"/>
        <rFont val="Arial Narrow"/>
        <family val="2"/>
      </rPr>
      <t>TRG DELA IN DELOVNI POGOJI</t>
    </r>
  </si>
  <si>
    <r>
      <rPr>
        <sz val="8"/>
        <rFont val="Arial Narrow"/>
        <family val="2"/>
      </rPr>
      <t>Aktivna politika zaposlovanja</t>
    </r>
  </si>
  <si>
    <r>
      <rPr>
        <b/>
        <sz val="8"/>
        <rFont val="Arial Narrow"/>
        <family val="2"/>
      </rPr>
      <t>Javna dela - skupni projekti</t>
    </r>
  </si>
  <si>
    <r>
      <rPr>
        <sz val="8"/>
        <rFont val="Arial Narrow"/>
        <family val="2"/>
      </rPr>
      <t>KMETIJSTVO, GOZDARSTVO IN RIBIŠTVO</t>
    </r>
  </si>
  <si>
    <r>
      <rPr>
        <sz val="8"/>
        <rFont val="Arial Narrow"/>
        <family val="2"/>
      </rPr>
      <t>Program reforme kmetijstva in živilstva</t>
    </r>
  </si>
  <si>
    <r>
      <rPr>
        <sz val="8"/>
        <rFont val="Arial Narrow"/>
        <family val="2"/>
      </rPr>
      <t>Strukturni ukrepi v kmetijstvu in živilstvu</t>
    </r>
  </si>
  <si>
    <r>
      <rPr>
        <b/>
        <sz val="8"/>
        <rFont val="Arial Narrow"/>
        <family val="2"/>
      </rPr>
      <t>Pomo   kmetijam</t>
    </r>
  </si>
  <si>
    <r>
      <rPr>
        <sz val="8"/>
        <rFont val="Arial Narrow"/>
        <family val="2"/>
      </rPr>
      <t>Kompleksne subvencije v kmetijstvu</t>
    </r>
  </si>
  <si>
    <r>
      <rPr>
        <b/>
        <sz val="8"/>
        <rFont val="Arial Narrow"/>
        <family val="2"/>
      </rPr>
      <t>Trajnostno gospodarjenje z divjadjo</t>
    </r>
  </si>
  <si>
    <r>
      <rPr>
        <b/>
        <sz val="8"/>
        <rFont val="Arial Narrow"/>
        <family val="2"/>
      </rPr>
      <t>Sofinanciranje društev s podro  ja kmetijstva</t>
    </r>
  </si>
  <si>
    <r>
      <rPr>
        <b/>
        <sz val="8"/>
        <rFont val="Arial Narrow"/>
        <family val="2"/>
      </rPr>
      <t>Celostni razvoj podeželja in obnova vasi in RPP</t>
    </r>
  </si>
  <si>
    <r>
      <rPr>
        <sz val="8"/>
        <rFont val="Arial Narrow"/>
        <family val="2"/>
      </rPr>
      <t>Splošne storitve v kmetijstvu</t>
    </r>
  </si>
  <si>
    <r>
      <rPr>
        <sz val="8"/>
        <rFont val="Arial Narrow"/>
        <family val="2"/>
      </rPr>
      <t>Delovanje služb in javnih zavodov</t>
    </r>
  </si>
  <si>
    <r>
      <rPr>
        <sz val="8"/>
        <rFont val="Arial Narrow"/>
        <family val="2"/>
      </rPr>
      <t>Zdravstveno varstvo rastlin in živali</t>
    </r>
  </si>
  <si>
    <r>
      <rPr>
        <b/>
        <sz val="8"/>
        <rFont val="Arial Narrow"/>
        <family val="2"/>
      </rPr>
      <t>Varstvo zapuš  enih živali</t>
    </r>
  </si>
  <si>
    <r>
      <rPr>
        <sz val="8"/>
        <rFont val="Arial Narrow"/>
        <family val="2"/>
      </rPr>
      <t>Najemnine in zakupnine za druge objekte</t>
    </r>
  </si>
  <si>
    <r>
      <rPr>
        <sz val="8"/>
        <rFont val="Arial Narrow"/>
        <family val="2"/>
      </rPr>
      <t>Gozdarstvo</t>
    </r>
  </si>
  <si>
    <r>
      <rPr>
        <sz val="8"/>
        <rFont val="Arial Narrow"/>
        <family val="2"/>
      </rPr>
      <t>Vzdrževanje in gradnja gozdnih cest</t>
    </r>
  </si>
  <si>
    <r>
      <rPr>
        <b/>
        <sz val="8"/>
        <rFont val="Arial Narrow"/>
        <family val="2"/>
      </rPr>
      <t>Gozdne ceste</t>
    </r>
  </si>
  <si>
    <r>
      <rPr>
        <sz val="8"/>
        <rFont val="Arial Narrow"/>
        <family val="2"/>
      </rPr>
      <t>PROMET, PROMETNA INFRASTRUKTURA IN KOMUNIKACIJE</t>
    </r>
  </si>
  <si>
    <r>
      <rPr>
        <sz val="8"/>
        <rFont val="Arial Narrow"/>
        <family val="2"/>
      </rPr>
      <t>Cestni promet in infrastruktura</t>
    </r>
  </si>
  <si>
    <r>
      <rPr>
        <b/>
        <sz val="8"/>
        <rFont val="Arial Narrow"/>
        <family val="2"/>
      </rPr>
      <t>Redno vzdrževanje LC</t>
    </r>
  </si>
  <si>
    <r>
      <rPr>
        <b/>
        <sz val="8"/>
        <rFont val="Arial Narrow"/>
        <family val="2"/>
      </rPr>
      <t>Zimsko vzdrževanje LC</t>
    </r>
  </si>
  <si>
    <r>
      <rPr>
        <b/>
        <sz val="8"/>
        <rFont val="Arial Narrow"/>
        <family val="2"/>
      </rPr>
      <t>Redno vzdrževanje JP in drugih površin</t>
    </r>
  </si>
  <si>
    <r>
      <rPr>
        <b/>
        <sz val="8"/>
        <rFont val="Arial Narrow"/>
        <family val="2"/>
      </rPr>
      <t>Zimsko vzdrževanje JP in drugih površin</t>
    </r>
  </si>
  <si>
    <r>
      <rPr>
        <b/>
        <sz val="8"/>
        <rFont val="Arial Narrow"/>
        <family val="2"/>
      </rPr>
      <t>Rekonstrukcije in adaptacije LC in JP</t>
    </r>
  </si>
  <si>
    <r>
      <rPr>
        <sz val="8"/>
        <rFont val="Arial Narrow"/>
        <family val="2"/>
      </rPr>
      <t>Novogradnje</t>
    </r>
  </si>
  <si>
    <r>
      <rPr>
        <sz val="8"/>
        <rFont val="Arial Narrow"/>
        <family val="2"/>
      </rPr>
      <t>Investicijski nadzor</t>
    </r>
  </si>
  <si>
    <r>
      <rPr>
        <b/>
        <sz val="8"/>
        <rFont val="Arial Narrow"/>
        <family val="2"/>
      </rPr>
      <t>Odmera ob  inskih cest</t>
    </r>
  </si>
  <si>
    <r>
      <rPr>
        <b/>
        <sz val="8"/>
        <rFont val="Arial Narrow"/>
        <family val="2"/>
      </rPr>
      <t>Krožiš  e Dolenja vas</t>
    </r>
  </si>
  <si>
    <r>
      <rPr>
        <b/>
        <sz val="8"/>
        <rFont val="Arial Narrow"/>
        <family val="2"/>
      </rPr>
      <t>Obnova ceste LC491001 odsek Vencel-Smrekovina</t>
    </r>
  </si>
  <si>
    <r>
      <rPr>
        <b/>
        <sz val="8"/>
        <rFont val="Arial Narrow"/>
        <family val="2"/>
      </rPr>
      <t>Plo  nik Prebold - tovarna</t>
    </r>
  </si>
  <si>
    <r>
      <rPr>
        <sz val="8"/>
        <rFont val="Arial Narrow"/>
        <family val="2"/>
      </rPr>
      <t>Urejanje cestnega prometa</t>
    </r>
  </si>
  <si>
    <r>
      <rPr>
        <b/>
        <sz val="8"/>
        <rFont val="Arial Narrow"/>
        <family val="2"/>
      </rPr>
      <t>Vzdrževanje signalin naprav in oznak</t>
    </r>
  </si>
  <si>
    <r>
      <rPr>
        <b/>
        <sz val="8"/>
        <rFont val="Arial Narrow"/>
        <family val="2"/>
      </rPr>
      <t>Avtobusna postajališ  a</t>
    </r>
  </si>
  <si>
    <r>
      <rPr>
        <b/>
        <sz val="8"/>
        <rFont val="Arial Narrow"/>
        <family val="2"/>
      </rPr>
      <t>Kategorizacija cest inBCP</t>
    </r>
  </si>
  <si>
    <r>
      <rPr>
        <b/>
        <sz val="8"/>
        <rFont val="Arial Narrow"/>
        <family val="2"/>
      </rPr>
      <t>DKP Prebold-Braslov  e-Tabor-Vransko</t>
    </r>
  </si>
  <si>
    <r>
      <rPr>
        <b/>
        <sz val="8"/>
        <rFont val="Arial Narrow"/>
        <family val="2"/>
      </rPr>
      <t>DKP Šmartno ob Paki-Polzela-Braslov  e-Šeš  e</t>
    </r>
  </si>
  <si>
    <r>
      <rPr>
        <sz val="8"/>
        <rFont val="Arial Narrow"/>
        <family val="2"/>
      </rPr>
      <t>Cestna razsvetljava</t>
    </r>
  </si>
  <si>
    <r>
      <rPr>
        <b/>
        <sz val="8"/>
        <rFont val="Arial Narrow"/>
        <family val="2"/>
      </rPr>
      <t>Javna razsvetljava</t>
    </r>
  </si>
  <si>
    <r>
      <rPr>
        <sz val="8"/>
        <rFont val="Arial Narrow"/>
        <family val="2"/>
      </rPr>
      <t>GOSPODARSTVO</t>
    </r>
  </si>
  <si>
    <r>
      <rPr>
        <sz val="8"/>
        <rFont val="Arial Narrow"/>
        <family val="2"/>
      </rPr>
      <t>Pospeševanje in podpora gospodarski dejavnosti</t>
    </r>
  </si>
  <si>
    <r>
      <rPr>
        <sz val="8"/>
        <rFont val="Arial Narrow"/>
        <family val="2"/>
      </rPr>
      <t>Spodbujanje razvoja malega gospodarstva</t>
    </r>
  </si>
  <si>
    <r>
      <rPr>
        <b/>
        <sz val="8"/>
        <rFont val="Arial Narrow"/>
        <family val="2"/>
      </rPr>
      <t>Razvoj malega gospodarstva v ob  ini</t>
    </r>
  </si>
  <si>
    <r>
      <rPr>
        <sz val="8"/>
        <rFont val="Arial Narrow"/>
        <family val="2"/>
      </rPr>
      <t>Druge subvencije privatnim podjetjem in zasebnikom</t>
    </r>
  </si>
  <si>
    <r>
      <rPr>
        <sz val="8"/>
        <rFont val="Arial Narrow"/>
        <family val="2"/>
      </rPr>
      <t>Promocija Slovenije, razvoj turizma in gostinstva</t>
    </r>
  </si>
  <si>
    <r>
      <rPr>
        <sz val="8"/>
        <rFont val="Arial Narrow"/>
        <family val="2"/>
      </rPr>
      <t>Spodbujanje razvoja turizma in gostinstva</t>
    </r>
  </si>
  <si>
    <r>
      <rPr>
        <b/>
        <sz val="8"/>
        <rFont val="Arial Narrow"/>
        <family val="2"/>
      </rPr>
      <t>Turisti  na zveza Spodnje Savinjske doline</t>
    </r>
  </si>
  <si>
    <r>
      <rPr>
        <sz val="8"/>
        <rFont val="Arial Narrow"/>
        <family val="2"/>
      </rPr>
      <t>RDO - Dežela Celjska</t>
    </r>
  </si>
  <si>
    <r>
      <rPr>
        <sz val="8"/>
        <rFont val="Arial Narrow"/>
        <family val="2"/>
      </rPr>
      <t>Regijska TZ SAŠKA</t>
    </r>
  </si>
  <si>
    <r>
      <rPr>
        <b/>
        <sz val="8"/>
        <rFont val="Arial Narrow"/>
        <family val="2"/>
      </rPr>
      <t>Sofinanciranje turisti  nih prireditev</t>
    </r>
  </si>
  <si>
    <r>
      <rPr>
        <sz val="8"/>
        <rFont val="Arial Narrow"/>
        <family val="2"/>
      </rPr>
      <t>Tradicinalne prireditve</t>
    </r>
  </si>
  <si>
    <r>
      <rPr>
        <sz val="8"/>
        <rFont val="Arial Narrow"/>
        <family val="2"/>
      </rPr>
      <t>Druge prireditve</t>
    </r>
  </si>
  <si>
    <r>
      <rPr>
        <b/>
        <sz val="8"/>
        <rFont val="Arial Narrow"/>
        <family val="2"/>
      </rPr>
      <t>Tržnica</t>
    </r>
  </si>
  <si>
    <r>
      <rPr>
        <b/>
        <sz val="8"/>
        <rFont val="Arial Narrow"/>
        <family val="2"/>
      </rPr>
      <t>TIC - turisti  no informacijski center</t>
    </r>
  </si>
  <si>
    <r>
      <rPr>
        <b/>
        <sz val="8"/>
        <rFont val="Arial Narrow"/>
        <family val="2"/>
      </rPr>
      <t>Projekt WIFI4EU</t>
    </r>
  </si>
  <si>
    <r>
      <rPr>
        <sz val="8"/>
        <rFont val="Arial Narrow"/>
        <family val="2"/>
      </rPr>
      <t>Nakup telekomunikacijske opreme in napeljav</t>
    </r>
  </si>
  <si>
    <r>
      <rPr>
        <b/>
        <sz val="8"/>
        <rFont val="Arial Narrow"/>
        <family val="2"/>
      </rPr>
      <t>Projekt LAS DCMP</t>
    </r>
  </si>
  <si>
    <r>
      <rPr>
        <sz val="8"/>
        <rFont val="Arial Narrow"/>
        <family val="2"/>
      </rPr>
      <t>1502                           Zmanjševanje onesnaženja, kontrola in nadzor</t>
    </r>
  </si>
  <si>
    <r>
      <rPr>
        <sz val="8"/>
        <rFont val="Arial Narrow"/>
        <family val="2"/>
      </rPr>
      <t>15029001                   Zbiranje in ravnanje z odpadki</t>
    </r>
  </si>
  <si>
    <r>
      <rPr>
        <b/>
        <sz val="8"/>
        <rFont val="Arial Narrow"/>
        <family val="2"/>
      </rPr>
      <t>Varstvo okolja in ravnanje s komunalnimi odpadki</t>
    </r>
  </si>
  <si>
    <r>
      <rPr>
        <sz val="8"/>
        <rFont val="Arial Narrow"/>
        <family val="2"/>
      </rPr>
      <t>Ravnanje s komunalnimi odpadki</t>
    </r>
  </si>
  <si>
    <r>
      <rPr>
        <b/>
        <sz val="8"/>
        <rFont val="Arial Narrow"/>
        <family val="2"/>
      </rPr>
      <t>Simbio - pogodba o poslovnem najemu</t>
    </r>
  </si>
  <si>
    <r>
      <rPr>
        <b/>
        <sz val="8"/>
        <rFont val="Arial Narrow"/>
        <family val="2"/>
      </rPr>
      <t>Deponija Ložnica</t>
    </r>
  </si>
  <si>
    <r>
      <rPr>
        <sz val="8"/>
        <rFont val="Arial Narrow"/>
        <family val="2"/>
      </rPr>
      <t>15029002                   Ravnanje z odpadno vodo</t>
    </r>
  </si>
  <si>
    <r>
      <rPr>
        <b/>
        <sz val="8"/>
        <rFont val="Arial Narrow"/>
        <family val="2"/>
      </rPr>
      <t>Kanalizacija</t>
    </r>
  </si>
  <si>
    <r>
      <rPr>
        <sz val="8"/>
        <rFont val="Arial Narrow"/>
        <family val="2"/>
      </rPr>
      <t>Druge odškodnine in kazni</t>
    </r>
  </si>
  <si>
    <r>
      <rPr>
        <sz val="8"/>
        <rFont val="Arial Narrow"/>
        <family val="2"/>
      </rPr>
      <t>Drugi transferi posameznikom in gospodinjstvom</t>
    </r>
  </si>
  <si>
    <r>
      <rPr>
        <sz val="8"/>
        <rFont val="Arial Narrow"/>
        <family val="2"/>
      </rPr>
      <t>Vodenje investicij</t>
    </r>
  </si>
  <si>
    <r>
      <rPr>
        <b/>
        <sz val="8"/>
        <rFont val="Arial Narrow"/>
        <family val="2"/>
      </rPr>
      <t>Storitve JKP - kanalizacija po pogodbi o najemu</t>
    </r>
  </si>
  <si>
    <r>
      <rPr>
        <sz val="8"/>
        <rFont val="Arial Narrow"/>
        <family val="2"/>
      </rPr>
      <t>VOdenje poslovnih knjig</t>
    </r>
  </si>
  <si>
    <r>
      <rPr>
        <sz val="8"/>
        <rFont val="Arial Narrow"/>
        <family val="2"/>
      </rPr>
      <t>Vodenje katastra</t>
    </r>
  </si>
  <si>
    <r>
      <rPr>
        <sz val="8"/>
        <rFont val="Arial Narrow"/>
        <family val="2"/>
      </rPr>
      <t>Izdajanje dokumentov v upravnem postopku</t>
    </r>
  </si>
  <si>
    <r>
      <rPr>
        <b/>
        <sz val="8"/>
        <rFont val="Arial Narrow"/>
        <family val="2"/>
      </rPr>
      <t>Sofinanciranje MK   N</t>
    </r>
  </si>
  <si>
    <r>
      <rPr>
        <b/>
        <sz val="8"/>
        <rFont val="Arial Narrow"/>
        <family val="2"/>
      </rPr>
      <t>Subvencije JKP</t>
    </r>
  </si>
  <si>
    <r>
      <rPr>
        <sz val="8"/>
        <rFont val="Arial Narrow"/>
        <family val="2"/>
      </rPr>
      <t>Subvencioniranje cen javnim podjetjem</t>
    </r>
  </si>
  <si>
    <r>
      <rPr>
        <sz val="8"/>
        <rFont val="Arial Narrow"/>
        <family val="2"/>
      </rPr>
      <t>Upravljanje in nadzor vodnih virov</t>
    </r>
  </si>
  <si>
    <r>
      <rPr>
        <b/>
        <sz val="8"/>
        <rFont val="Arial Narrow"/>
        <family val="2"/>
      </rPr>
      <t>Protipoplavni ukrepi</t>
    </r>
  </si>
  <si>
    <r>
      <rPr>
        <sz val="8"/>
        <rFont val="Arial Narrow"/>
        <family val="2"/>
      </rPr>
      <t>PROSTORSKO PLANIRANJE IN STANOVANJSKO KOMUNALNA DEJAVNOST</t>
    </r>
  </si>
  <si>
    <r>
      <rPr>
        <sz val="8"/>
        <rFont val="Arial Narrow"/>
        <family val="2"/>
      </rPr>
      <t>Prostorsko in podeželsko planiranje in administracija</t>
    </r>
  </si>
  <si>
    <r>
      <rPr>
        <b/>
        <sz val="8"/>
        <rFont val="Arial Narrow"/>
        <family val="2"/>
      </rPr>
      <t>Prostorski plan</t>
    </r>
  </si>
  <si>
    <r>
      <rPr>
        <b/>
        <sz val="8"/>
        <rFont val="Arial Narrow"/>
        <family val="2"/>
      </rPr>
      <t>Navezava Zasavja na AC</t>
    </r>
  </si>
  <si>
    <r>
      <rPr>
        <sz val="8"/>
        <rFont val="Arial Narrow"/>
        <family val="2"/>
      </rPr>
      <t>Investicijski inženiring</t>
    </r>
  </si>
  <si>
    <r>
      <rPr>
        <sz val="8"/>
        <rFont val="Arial Narrow"/>
        <family val="2"/>
      </rPr>
      <t>Komunalna dejavnost</t>
    </r>
  </si>
  <si>
    <r>
      <rPr>
        <sz val="8"/>
        <rFont val="Arial Narrow"/>
        <family val="2"/>
      </rPr>
      <t>Oskrba z vodo</t>
    </r>
  </si>
  <si>
    <r>
      <rPr>
        <b/>
        <sz val="8"/>
        <rFont val="Arial Narrow"/>
        <family val="2"/>
      </rPr>
      <t>Vodovod</t>
    </r>
  </si>
  <si>
    <r>
      <rPr>
        <sz val="8"/>
        <rFont val="Arial Narrow"/>
        <family val="2"/>
      </rPr>
      <t>Obnove</t>
    </r>
  </si>
  <si>
    <r>
      <rPr>
        <b/>
        <sz val="8"/>
        <rFont val="Arial Narrow"/>
        <family val="2"/>
      </rPr>
      <t>Storitve JKP - vodovod po pogodbi o najemu</t>
    </r>
  </si>
  <si>
    <r>
      <rPr>
        <b/>
        <sz val="8"/>
        <rFont val="Arial Narrow"/>
        <family val="2"/>
      </rPr>
      <t>Vodovod Burkel  ev hrib</t>
    </r>
  </si>
  <si>
    <r>
      <rPr>
        <b/>
        <sz val="8"/>
        <rFont val="Arial Narrow"/>
        <family val="2"/>
      </rPr>
      <t>Varna oskrba s pitno vodo v SSD</t>
    </r>
  </si>
  <si>
    <r>
      <rPr>
        <b/>
        <sz val="8"/>
        <rFont val="Arial Narrow"/>
        <family val="2"/>
      </rPr>
      <t>Vzdrževanje in urejanje pokopališ</t>
    </r>
  </si>
  <si>
    <r>
      <rPr>
        <sz val="8"/>
        <rFont val="Arial Narrow"/>
        <family val="2"/>
      </rPr>
      <t>Objekti za rekreacijo</t>
    </r>
  </si>
  <si>
    <r>
      <rPr>
        <b/>
        <sz val="8"/>
        <rFont val="Arial Narrow"/>
        <family val="2"/>
      </rPr>
      <t>Športna in otroška igriš  a</t>
    </r>
  </si>
  <si>
    <r>
      <rPr>
        <b/>
        <sz val="8"/>
        <rFont val="Arial Narrow"/>
        <family val="2"/>
      </rPr>
      <t>Prazni  na okrasitev in izobešanje zastav</t>
    </r>
  </si>
  <si>
    <r>
      <rPr>
        <sz val="8"/>
        <rFont val="Arial Narrow"/>
        <family val="2"/>
      </rPr>
      <t>Druge komunalne dejavnosti</t>
    </r>
  </si>
  <si>
    <r>
      <rPr>
        <b/>
        <sz val="8"/>
        <rFont val="Arial Narrow"/>
        <family val="2"/>
      </rPr>
      <t>Plakatiranje</t>
    </r>
  </si>
  <si>
    <r>
      <rPr>
        <sz val="8"/>
        <rFont val="Arial Narrow"/>
        <family val="2"/>
      </rPr>
      <t>Spodbujanje stanovanjske gradnje</t>
    </r>
  </si>
  <si>
    <r>
      <rPr>
        <b/>
        <sz val="8"/>
        <rFont val="Arial Narrow"/>
        <family val="2"/>
      </rPr>
      <t>Prodaja, nakup in prenos stanovanj</t>
    </r>
  </si>
  <si>
    <r>
      <rPr>
        <b/>
        <sz val="8"/>
        <rFont val="Arial Narrow"/>
        <family val="2"/>
      </rPr>
      <t>Rezervni sklad za vzdrževanje stanovanj</t>
    </r>
  </si>
  <si>
    <r>
      <rPr>
        <b/>
        <sz val="8"/>
        <rFont val="Arial Narrow"/>
        <family val="2"/>
      </rPr>
      <t>Izgradnja stanovanj</t>
    </r>
  </si>
  <si>
    <r>
      <rPr>
        <b/>
        <sz val="8"/>
        <rFont val="Arial Narrow"/>
        <family val="2"/>
      </rPr>
      <t>Sipro Žalec</t>
    </r>
  </si>
  <si>
    <r>
      <rPr>
        <b/>
        <sz val="8"/>
        <rFont val="Arial Narrow"/>
        <family val="2"/>
      </rPr>
      <t>Virant Žalec</t>
    </r>
  </si>
  <si>
    <r>
      <rPr>
        <b/>
        <sz val="8"/>
        <rFont val="Arial Narrow"/>
        <family val="2"/>
      </rPr>
      <t>Vknjiženje etažne lastnine</t>
    </r>
  </si>
  <si>
    <r>
      <rPr>
        <b/>
        <sz val="8"/>
        <rFont val="Arial Narrow"/>
        <family val="2"/>
      </rPr>
      <t>Ureditev zemljiš</t>
    </r>
  </si>
  <si>
    <r>
      <rPr>
        <sz val="8"/>
        <rFont val="Arial Narrow"/>
        <family val="2"/>
      </rPr>
      <t>Odškodnine zaradi sodnih postopkov</t>
    </r>
  </si>
  <si>
    <r>
      <rPr>
        <sz val="8"/>
        <rFont val="Arial Narrow"/>
        <family val="2"/>
      </rPr>
      <t>Notarske storitve</t>
    </r>
  </si>
  <si>
    <r>
      <rPr>
        <sz val="8"/>
        <rFont val="Arial Narrow"/>
        <family val="2"/>
      </rPr>
      <t>Odvetniške storitve - denacionalizacija</t>
    </r>
  </si>
  <si>
    <r>
      <rPr>
        <b/>
        <sz val="8"/>
        <rFont val="Arial Narrow"/>
        <family val="2"/>
      </rPr>
      <t>Kom. infrastruktura Latkova vas 1 in 2</t>
    </r>
  </si>
  <si>
    <r>
      <rPr>
        <b/>
        <sz val="8"/>
        <rFont val="Arial Narrow"/>
        <family val="2"/>
      </rPr>
      <t>Nakup zemljiš</t>
    </r>
  </si>
  <si>
    <r>
      <rPr>
        <sz val="8"/>
        <rFont val="Arial Narrow"/>
        <family val="2"/>
      </rPr>
      <t>ZDRAVSTVENO VARSTVO</t>
    </r>
  </si>
  <si>
    <r>
      <rPr>
        <sz val="8"/>
        <rFont val="Arial Narrow"/>
        <family val="2"/>
      </rPr>
      <t>Nujno zdravstveno varstvo</t>
    </r>
  </si>
  <si>
    <r>
      <rPr>
        <b/>
        <sz val="8"/>
        <rFont val="Arial Narrow"/>
        <family val="2"/>
      </rPr>
      <t>Zdravstveno varstvo brezposelnih</t>
    </r>
  </si>
  <si>
    <r>
      <rPr>
        <sz val="8"/>
        <rFont val="Arial Narrow"/>
        <family val="2"/>
      </rPr>
      <t>Mrliško ogledna služba</t>
    </r>
  </si>
  <si>
    <r>
      <rPr>
        <b/>
        <sz val="8"/>
        <rFont val="Arial Narrow"/>
        <family val="2"/>
      </rPr>
      <t>Mrliško ogledna služba</t>
    </r>
  </si>
  <si>
    <r>
      <rPr>
        <sz val="8"/>
        <rFont val="Arial Narrow"/>
        <family val="2"/>
      </rPr>
      <t>Tek.transf.v jav.zavode in drugeizvajal.jav.služb-za izd.za</t>
    </r>
  </si>
  <si>
    <r>
      <rPr>
        <sz val="8"/>
        <rFont val="Arial Narrow"/>
        <family val="2"/>
      </rPr>
      <t>KULTURA, ŠPORT IN NEVLADNE ORGANIZACIJE</t>
    </r>
  </si>
  <si>
    <r>
      <rPr>
        <b/>
        <sz val="8"/>
        <rFont val="Arial Narrow"/>
        <family val="2"/>
      </rPr>
      <t>Vzdrževanje spominskih in drugih obeležij</t>
    </r>
  </si>
  <si>
    <r>
      <rPr>
        <b/>
        <sz val="8"/>
        <rFont val="Arial Narrow"/>
        <family val="2"/>
      </rPr>
      <t>Poslovni center Dolenja vas</t>
    </r>
  </si>
  <si>
    <r>
      <rPr>
        <sz val="8"/>
        <rFont val="Arial Narrow"/>
        <family val="2"/>
      </rPr>
      <t>Programi v kulturi</t>
    </r>
  </si>
  <si>
    <r>
      <rPr>
        <b/>
        <sz val="8"/>
        <rFont val="Arial Narrow"/>
        <family val="2"/>
      </rPr>
      <t>Dejavnost medob  inske splošne knjižnice</t>
    </r>
  </si>
  <si>
    <r>
      <rPr>
        <b/>
        <sz val="8"/>
        <rFont val="Arial Narrow"/>
        <family val="2"/>
      </rPr>
      <t>Knjige</t>
    </r>
  </si>
  <si>
    <r>
      <rPr>
        <sz val="8"/>
        <rFont val="Arial Narrow"/>
        <family val="2"/>
      </rPr>
      <t>Ljubiteljska kultura</t>
    </r>
  </si>
  <si>
    <r>
      <rPr>
        <b/>
        <sz val="8"/>
        <rFont val="Arial Narrow"/>
        <family val="2"/>
      </rPr>
      <t>Dotacije kulturnim društvom</t>
    </r>
  </si>
  <si>
    <r>
      <rPr>
        <sz val="8"/>
        <rFont val="Arial Narrow"/>
        <family val="2"/>
      </rPr>
      <t>Glasbeno in zborovsko petje</t>
    </r>
  </si>
  <si>
    <r>
      <rPr>
        <sz val="8"/>
        <rFont val="Arial Narrow"/>
        <family val="2"/>
      </rPr>
      <t>Godbena dejavnost</t>
    </r>
  </si>
  <si>
    <r>
      <rPr>
        <sz val="8"/>
        <rFont val="Arial Narrow"/>
        <family val="2"/>
      </rPr>
      <t>Gledališka dejavnost</t>
    </r>
  </si>
  <si>
    <r>
      <rPr>
        <sz val="8"/>
        <rFont val="Arial Narrow"/>
        <family val="2"/>
      </rPr>
      <t>Organizacija in izvedba etnoloških dejavnosti</t>
    </r>
  </si>
  <si>
    <r>
      <rPr>
        <b/>
        <sz val="8"/>
        <rFont val="Arial Narrow"/>
        <family val="2"/>
      </rPr>
      <t>Sklad ljubiteljseke kulturne dejavnosti</t>
    </r>
  </si>
  <si>
    <r>
      <rPr>
        <sz val="8"/>
        <rFont val="Arial Narrow"/>
        <family val="2"/>
      </rPr>
      <t>Mediji in avdiovizualna kultura</t>
    </r>
  </si>
  <si>
    <r>
      <rPr>
        <b/>
        <sz val="8"/>
        <rFont val="Arial Narrow"/>
        <family val="2"/>
      </rPr>
      <t>Radio in televizija</t>
    </r>
  </si>
  <si>
    <r>
      <rPr>
        <b/>
        <sz val="8"/>
        <rFont val="Arial Narrow"/>
        <family val="2"/>
      </rPr>
      <t>asopis Utrip Savinjske doline</t>
    </r>
  </si>
  <si>
    <r>
      <rPr>
        <b/>
        <sz val="8"/>
        <rFont val="Arial Narrow"/>
        <family val="2"/>
      </rPr>
      <t>Komunikacija z ob  ani</t>
    </r>
  </si>
  <si>
    <r>
      <rPr>
        <sz val="8"/>
        <rFont val="Arial Narrow"/>
        <family val="2"/>
      </rPr>
      <t>Drugi programi v kulturi</t>
    </r>
  </si>
  <si>
    <r>
      <rPr>
        <b/>
        <sz val="8"/>
        <rFont val="Arial Narrow"/>
        <family val="2"/>
      </rPr>
      <t>Ob  inska knjižnica Prebold</t>
    </r>
  </si>
  <si>
    <r>
      <rPr>
        <b/>
        <sz val="8"/>
        <rFont val="Arial Narrow"/>
        <family val="2"/>
      </rPr>
      <t>Dvorana Prebold</t>
    </r>
  </si>
  <si>
    <r>
      <rPr>
        <sz val="8"/>
        <rFont val="Arial Narrow"/>
        <family val="2"/>
      </rPr>
      <t>Podpora posebnim skupinam</t>
    </r>
  </si>
  <si>
    <r>
      <rPr>
        <sz val="8"/>
        <rFont val="Arial Narrow"/>
        <family val="2"/>
      </rPr>
      <t>Programi veteranskih organizacij</t>
    </r>
  </si>
  <si>
    <r>
      <rPr>
        <b/>
        <sz val="8"/>
        <rFont val="Arial Narrow"/>
        <family val="2"/>
      </rPr>
      <t>Dotacije veteranskim društvom</t>
    </r>
  </si>
  <si>
    <r>
      <rPr>
        <b/>
        <sz val="8"/>
        <rFont val="Arial Narrow"/>
        <family val="2"/>
      </rPr>
      <t>Sre  anje veteranskih društev</t>
    </r>
  </si>
  <si>
    <r>
      <rPr>
        <sz val="8"/>
        <rFont val="Arial Narrow"/>
        <family val="2"/>
      </rPr>
      <t>Programi drugih posebnih skupin</t>
    </r>
  </si>
  <si>
    <r>
      <rPr>
        <b/>
        <sz val="8"/>
        <rFont val="Arial Narrow"/>
        <family val="2"/>
      </rPr>
      <t>Dotacije upokojenskim društvom</t>
    </r>
  </si>
  <si>
    <r>
      <rPr>
        <sz val="8"/>
        <rFont val="Arial Narrow"/>
        <family val="2"/>
      </rPr>
      <t>Programi športa</t>
    </r>
  </si>
  <si>
    <r>
      <rPr>
        <b/>
        <sz val="8"/>
        <rFont val="Arial Narrow"/>
        <family val="2"/>
      </rPr>
      <t>Športna zveza Prebold</t>
    </r>
  </si>
  <si>
    <r>
      <rPr>
        <b/>
        <sz val="8"/>
        <rFont val="Arial Narrow"/>
        <family val="2"/>
      </rPr>
      <t>Športni objekti in naprave</t>
    </r>
  </si>
  <si>
    <r>
      <rPr>
        <sz val="8"/>
        <rFont val="Arial Narrow"/>
        <family val="2"/>
      </rPr>
      <t>Programi za mladino</t>
    </r>
  </si>
  <si>
    <r>
      <rPr>
        <b/>
        <sz val="8"/>
        <rFont val="Arial Narrow"/>
        <family val="2"/>
      </rPr>
      <t>Po  itniške aktivnosti</t>
    </r>
  </si>
  <si>
    <r>
      <rPr>
        <sz val="8"/>
        <rFont val="Arial Narrow"/>
        <family val="2"/>
      </rPr>
      <t>IZOBRAŽEVANJE</t>
    </r>
  </si>
  <si>
    <r>
      <rPr>
        <sz val="8"/>
        <rFont val="Arial Narrow"/>
        <family val="2"/>
      </rPr>
      <t>Varstvo in vzgoja predšolskih otrok</t>
    </r>
  </si>
  <si>
    <r>
      <rPr>
        <sz val="8"/>
        <rFont val="Arial Narrow"/>
        <family val="2"/>
      </rPr>
      <t>Vrtci</t>
    </r>
  </si>
  <si>
    <r>
      <rPr>
        <b/>
        <sz val="8"/>
        <rFont val="Arial Narrow"/>
        <family val="2"/>
      </rPr>
      <t>OŠ Prebold - OE Vrtec</t>
    </r>
  </si>
  <si>
    <r>
      <rPr>
        <sz val="8"/>
        <rFont val="Arial Narrow"/>
        <family val="2"/>
      </rPr>
      <t>Razlika v ceni (razlika do normativa, odpravnine,...)</t>
    </r>
  </si>
  <si>
    <r>
      <rPr>
        <sz val="8"/>
        <rFont val="Arial Narrow"/>
        <family val="2"/>
      </rPr>
      <t>Kritje izgube preteklih let</t>
    </r>
  </si>
  <si>
    <r>
      <rPr>
        <sz val="8"/>
        <rFont val="Arial Narrow"/>
        <family val="2"/>
      </rPr>
      <t>Investicijski transfer JZ - za opremo</t>
    </r>
  </si>
  <si>
    <r>
      <rPr>
        <sz val="8"/>
        <rFont val="Arial Narrow"/>
        <family val="2"/>
      </rPr>
      <t>Investicijski transfer - za vzdrževanje</t>
    </r>
  </si>
  <si>
    <r>
      <rPr>
        <b/>
        <sz val="8"/>
        <rFont val="Arial Narrow"/>
        <family val="2"/>
      </rPr>
      <t>Drudi vrtci izven obmo  ja ob  ine Prebold</t>
    </r>
  </si>
  <si>
    <r>
      <rPr>
        <b/>
        <sz val="8"/>
        <rFont val="Arial Narrow"/>
        <family val="2"/>
      </rPr>
      <t>Investicije VRTEC</t>
    </r>
  </si>
  <si>
    <r>
      <rPr>
        <b/>
        <sz val="8"/>
        <rFont val="Arial Narrow"/>
        <family val="2"/>
      </rPr>
      <t>Popusti pri pla  ilu raz. med ceno prog. in starši</t>
    </r>
  </si>
  <si>
    <r>
      <rPr>
        <sz val="8"/>
        <rFont val="Arial Narrow"/>
        <family val="2"/>
      </rPr>
      <t>Primarno in sekundarno izobraževanje</t>
    </r>
  </si>
  <si>
    <r>
      <rPr>
        <sz val="8"/>
        <rFont val="Arial Narrow"/>
        <family val="2"/>
      </rPr>
      <t>Osnovno šolstvo</t>
    </r>
  </si>
  <si>
    <r>
      <rPr>
        <b/>
        <sz val="8"/>
        <rFont val="Arial Narrow"/>
        <family val="2"/>
      </rPr>
      <t>Osnovna šola Prebold</t>
    </r>
  </si>
  <si>
    <r>
      <rPr>
        <b/>
        <sz val="8"/>
        <rFont val="Arial Narrow"/>
        <family val="2"/>
      </rPr>
      <t>Logoped</t>
    </r>
  </si>
  <si>
    <r>
      <rPr>
        <b/>
        <sz val="8"/>
        <rFont val="Arial Narrow"/>
        <family val="2"/>
      </rPr>
      <t>Osnovna šola Glazija</t>
    </r>
  </si>
  <si>
    <r>
      <rPr>
        <b/>
        <sz val="8"/>
        <rFont val="Arial Narrow"/>
        <family val="2"/>
      </rPr>
      <t>Waldorfska šola</t>
    </r>
  </si>
  <si>
    <r>
      <rPr>
        <sz val="8"/>
        <rFont val="Arial Narrow"/>
        <family val="2"/>
      </rPr>
      <t>Glasbeno šolstvo</t>
    </r>
  </si>
  <si>
    <r>
      <rPr>
        <b/>
        <sz val="8"/>
        <rFont val="Arial Narrow"/>
        <family val="2"/>
      </rPr>
      <t>Glasbena šola "Risto Savin" Žalec</t>
    </r>
  </si>
  <si>
    <r>
      <rPr>
        <sz val="8"/>
        <rFont val="Arial Narrow"/>
        <family val="2"/>
      </rPr>
      <t>Investicijski transferi javnim zavodom</t>
    </r>
  </si>
  <si>
    <r>
      <rPr>
        <sz val="8"/>
        <rFont val="Arial Narrow"/>
        <family val="2"/>
      </rPr>
      <t>Drugi izobraževalni programi</t>
    </r>
  </si>
  <si>
    <r>
      <rPr>
        <sz val="8"/>
        <rFont val="Arial Narrow"/>
        <family val="2"/>
      </rPr>
      <t>Izobraževanje odraslih</t>
    </r>
  </si>
  <si>
    <r>
      <rPr>
        <b/>
        <sz val="8"/>
        <rFont val="Arial Narrow"/>
        <family val="2"/>
      </rPr>
      <t>Izobraževanje odraslih</t>
    </r>
  </si>
  <si>
    <r>
      <rPr>
        <b/>
        <sz val="8"/>
        <rFont val="Arial Narrow"/>
        <family val="2"/>
      </rPr>
      <t>Regresiranje šolskih prevozov</t>
    </r>
  </si>
  <si>
    <r>
      <rPr>
        <sz val="8"/>
        <rFont val="Arial Narrow"/>
        <family val="2"/>
      </rPr>
      <t>Regresiranje prevozov v šolo</t>
    </r>
  </si>
  <si>
    <r>
      <rPr>
        <b/>
        <sz val="8"/>
        <rFont val="Arial Narrow"/>
        <family val="2"/>
      </rPr>
      <t>Regresiranje ostalih prevozov</t>
    </r>
  </si>
  <si>
    <r>
      <rPr>
        <b/>
        <sz val="8"/>
        <rFont val="Arial Narrow"/>
        <family val="2"/>
      </rPr>
      <t>II. Osnovna šola Žalec</t>
    </r>
  </si>
  <si>
    <r>
      <rPr>
        <b/>
        <sz val="8"/>
        <rFont val="Arial Narrow"/>
        <family val="2"/>
      </rPr>
      <t>Šola v naravi</t>
    </r>
  </si>
  <si>
    <r>
      <rPr>
        <sz val="8"/>
        <rFont val="Arial Narrow"/>
        <family val="2"/>
      </rPr>
      <t>SOCIALNO VARSTVO</t>
    </r>
  </si>
  <si>
    <r>
      <rPr>
        <sz val="8"/>
        <rFont val="Arial Narrow"/>
        <family val="2"/>
      </rPr>
      <t>Varstvo otrok in družine</t>
    </r>
  </si>
  <si>
    <r>
      <rPr>
        <b/>
        <sz val="8"/>
        <rFont val="Arial Narrow"/>
        <family val="2"/>
      </rPr>
      <t>Enkratne pomo  i ob rojstvu otrok</t>
    </r>
  </si>
  <si>
    <r>
      <rPr>
        <sz val="8"/>
        <rFont val="Arial Narrow"/>
        <family val="2"/>
      </rPr>
      <t>Darilo ob rojstvu otroka</t>
    </r>
  </si>
  <si>
    <r>
      <rPr>
        <sz val="8"/>
        <rFont val="Arial Narrow"/>
        <family val="2"/>
      </rPr>
      <t>Izvajanje programov socialnega varstva</t>
    </r>
  </si>
  <si>
    <r>
      <rPr>
        <sz val="8"/>
        <rFont val="Arial Narrow"/>
        <family val="2"/>
      </rPr>
      <t>Socialno varstvo invalidov</t>
    </r>
  </si>
  <si>
    <r>
      <rPr>
        <b/>
        <sz val="8"/>
        <rFont val="Arial Narrow"/>
        <family val="2"/>
      </rPr>
      <t>Varstveno delovni centri</t>
    </r>
  </si>
  <si>
    <r>
      <rPr>
        <sz val="8"/>
        <rFont val="Arial Narrow"/>
        <family val="2"/>
      </rPr>
      <t>Regresiranje oskrbe v domovih</t>
    </r>
  </si>
  <si>
    <r>
      <rPr>
        <b/>
        <sz val="8"/>
        <rFont val="Arial Narrow"/>
        <family val="2"/>
      </rPr>
      <t>Družinski pomo  nik</t>
    </r>
  </si>
  <si>
    <r>
      <rPr>
        <sz val="8"/>
        <rFont val="Arial Narrow"/>
        <family val="2"/>
      </rPr>
      <t>Socialno varstvo starih</t>
    </r>
  </si>
  <si>
    <r>
      <rPr>
        <b/>
        <sz val="8"/>
        <rFont val="Arial Narrow"/>
        <family val="2"/>
      </rPr>
      <t>Domovi za starejše</t>
    </r>
  </si>
  <si>
    <r>
      <rPr>
        <sz val="8"/>
        <rFont val="Arial Narrow"/>
        <family val="2"/>
      </rPr>
      <t>Dom Nine Pokorn</t>
    </r>
  </si>
  <si>
    <r>
      <rPr>
        <sz val="8"/>
        <rFont val="Arial Narrow"/>
        <family val="2"/>
      </rPr>
      <t>Dom upokojencev Polzela</t>
    </r>
  </si>
  <si>
    <r>
      <rPr>
        <sz val="8"/>
        <rFont val="Arial Narrow"/>
        <family val="2"/>
      </rPr>
      <t>Zavod Hrastovec Trate</t>
    </r>
  </si>
  <si>
    <r>
      <rPr>
        <sz val="8"/>
        <rFont val="Arial Narrow"/>
        <family val="2"/>
      </rPr>
      <t>Zavod Svetega Cirilain Motoda</t>
    </r>
  </si>
  <si>
    <r>
      <rPr>
        <sz val="8"/>
        <rFont val="Arial Narrow"/>
        <family val="2"/>
      </rPr>
      <t>Dom Lipa</t>
    </r>
  </si>
  <si>
    <r>
      <rPr>
        <sz val="8"/>
        <rFont val="Arial Narrow"/>
        <family val="2"/>
      </rPr>
      <t>Drugi domovi oskrbovancev</t>
    </r>
  </si>
  <si>
    <r>
      <rPr>
        <sz val="8"/>
        <rFont val="Arial Narrow"/>
        <family val="2"/>
      </rPr>
      <t>Zavod Sv. Rafaela</t>
    </r>
  </si>
  <si>
    <r>
      <rPr>
        <sz val="8"/>
        <rFont val="Arial Narrow"/>
        <family val="2"/>
      </rPr>
      <t>Dom ob Savinji Celje</t>
    </r>
  </si>
  <si>
    <r>
      <rPr>
        <sz val="8"/>
        <rFont val="Arial Narrow"/>
        <family val="2"/>
      </rPr>
      <t>Center za varstvo in delo Golovec</t>
    </r>
  </si>
  <si>
    <r>
      <rPr>
        <sz val="8"/>
        <rFont val="Arial Narrow"/>
        <family val="2"/>
      </rPr>
      <t>Dom Prebold</t>
    </r>
  </si>
  <si>
    <r>
      <rPr>
        <sz val="8"/>
        <rFont val="Arial Narrow"/>
        <family val="2"/>
      </rPr>
      <t>Pegazov dom</t>
    </r>
  </si>
  <si>
    <r>
      <rPr>
        <sz val="8"/>
        <rFont val="Arial Narrow"/>
        <family val="2"/>
      </rPr>
      <t>Labrechtov dom Slov. konjice</t>
    </r>
  </si>
  <si>
    <r>
      <rPr>
        <sz val="8"/>
        <rFont val="Arial Narrow"/>
        <family val="2"/>
      </rPr>
      <t>Dom Sv. Jožef Celje</t>
    </r>
  </si>
  <si>
    <r>
      <rPr>
        <b/>
        <sz val="8"/>
        <rFont val="Arial Narrow"/>
        <family val="2"/>
      </rPr>
      <t>Pomo   družini na domu</t>
    </r>
  </si>
  <si>
    <r>
      <rPr>
        <sz val="8"/>
        <rFont val="Arial Narrow"/>
        <family val="2"/>
      </rPr>
      <t>Socialno varstvo materialno ogroženih</t>
    </r>
  </si>
  <si>
    <r>
      <rPr>
        <b/>
        <sz val="8"/>
        <rFont val="Arial Narrow"/>
        <family val="2"/>
      </rPr>
      <t>Enkratne denarne soc. pomo  i</t>
    </r>
  </si>
  <si>
    <r>
      <rPr>
        <sz val="8"/>
        <rFont val="Arial Narrow"/>
        <family val="2"/>
      </rPr>
      <t>Drugi transferi za zagotavljanje socialne varnosti</t>
    </r>
  </si>
  <si>
    <r>
      <rPr>
        <b/>
        <sz val="8"/>
        <rFont val="Arial Narrow"/>
        <family val="2"/>
      </rPr>
      <t>Subvencioniranje stanarin</t>
    </r>
  </si>
  <si>
    <r>
      <rPr>
        <sz val="8"/>
        <rFont val="Arial Narrow"/>
        <family val="2"/>
      </rPr>
      <t>Subvencioniranje starin</t>
    </r>
  </si>
  <si>
    <r>
      <rPr>
        <b/>
        <sz val="8"/>
        <rFont val="Arial Narrow"/>
        <family val="2"/>
      </rPr>
      <t>Društvo regionalna varna hiša</t>
    </r>
  </si>
  <si>
    <r>
      <rPr>
        <b/>
        <sz val="8"/>
        <rFont val="Arial Narrow"/>
        <family val="2"/>
      </rPr>
      <t>Materinski dom Celje</t>
    </r>
  </si>
  <si>
    <r>
      <rPr>
        <b/>
        <sz val="8"/>
        <rFont val="Arial Narrow"/>
        <family val="2"/>
      </rPr>
      <t>Pogrebni stroški</t>
    </r>
  </si>
  <si>
    <r>
      <rPr>
        <b/>
        <sz val="8"/>
        <rFont val="Arial Narrow"/>
        <family val="2"/>
      </rPr>
      <t>Sre  anje starostnikov</t>
    </r>
  </si>
  <si>
    <r>
      <rPr>
        <b/>
        <sz val="8"/>
        <rFont val="Arial Narrow"/>
        <family val="2"/>
      </rPr>
      <t>Inštitut VIR</t>
    </r>
  </si>
  <si>
    <r>
      <rPr>
        <b/>
        <sz val="8"/>
        <rFont val="Arial Narrow"/>
        <family val="2"/>
      </rPr>
      <t>Sofinanciranje za  asnega bivanja</t>
    </r>
  </si>
  <si>
    <r>
      <rPr>
        <sz val="8"/>
        <rFont val="Arial Narrow"/>
        <family val="2"/>
      </rPr>
      <t>Socialno varstvo drugih ranljivih skupin</t>
    </r>
  </si>
  <si>
    <r>
      <rPr>
        <b/>
        <sz val="8"/>
        <rFont val="Arial Narrow"/>
        <family val="2"/>
      </rPr>
      <t>Dotacije društvom s podro  ja socialnega varstva</t>
    </r>
  </si>
  <si>
    <r>
      <rPr>
        <b/>
        <sz val="8"/>
        <rFont val="Arial Narrow"/>
        <family val="2"/>
      </rPr>
      <t>Projekt MCP</t>
    </r>
  </si>
  <si>
    <r>
      <rPr>
        <b/>
        <sz val="8"/>
        <rFont val="Arial Narrow"/>
        <family val="2"/>
      </rPr>
      <t>Ob  ina po meri invalidov</t>
    </r>
  </si>
  <si>
    <r>
      <rPr>
        <sz val="8"/>
        <rFont val="Arial Narrow"/>
        <family val="2"/>
      </rPr>
      <t>SERVISIRANJE JAVNEGA DOLGA</t>
    </r>
  </si>
  <si>
    <r>
      <rPr>
        <sz val="8"/>
        <rFont val="Arial Narrow"/>
        <family val="2"/>
      </rPr>
      <t>Servisiranje javnega dolga</t>
    </r>
  </si>
  <si>
    <r>
      <rPr>
        <b/>
        <sz val="8"/>
        <rFont val="Arial Narrow"/>
        <family val="2"/>
      </rPr>
      <t>Kredit - obresti od kreditov</t>
    </r>
  </si>
  <si>
    <r>
      <rPr>
        <sz val="8"/>
        <rFont val="Arial Narrow"/>
        <family val="2"/>
      </rPr>
      <t>INTERVENCIJSKI PROGRAMI IN OBVEZNOSTI</t>
    </r>
  </si>
  <si>
    <r>
      <rPr>
        <b/>
        <sz val="8"/>
        <rFont val="Arial Narrow"/>
        <family val="2"/>
      </rPr>
      <t>Rezerva</t>
    </r>
  </si>
  <si>
    <r>
      <rPr>
        <b/>
        <sz val="8"/>
        <rFont val="Arial Narrow"/>
        <family val="2"/>
      </rPr>
      <t>Sanacije po naravnih nesre  ah</t>
    </r>
  </si>
  <si>
    <r>
      <rPr>
        <b/>
        <sz val="8"/>
        <rFont val="Arial Narrow"/>
        <family val="2"/>
      </rPr>
      <t>OB   INSKA UPRAVA - REŽIJSKI OBRAT</t>
    </r>
  </si>
  <si>
    <r>
      <rPr>
        <b/>
        <sz val="8"/>
        <rFont val="Arial Narrow"/>
        <family val="2"/>
      </rPr>
      <t>Javna dela - pla  e delavcev</t>
    </r>
  </si>
  <si>
    <r>
      <rPr>
        <b/>
        <sz val="8"/>
        <rFont val="Arial Narrow"/>
        <family val="2"/>
      </rPr>
      <t>Vzdrževanje zelenic, parkov in drugih javnih površ</t>
    </r>
  </si>
  <si>
    <r>
      <rPr>
        <sz val="8"/>
        <rFont val="Arial Narrow"/>
        <family val="2"/>
      </rPr>
      <t>Goriva in maziva za prevozna sredstva</t>
    </r>
  </si>
  <si>
    <r>
      <rPr>
        <sz val="8"/>
        <rFont val="Arial Narrow"/>
        <family val="2"/>
      </rPr>
      <t>Najemnine in zakupnine za garaže in parkirne prostore</t>
    </r>
  </si>
  <si>
    <r>
      <rPr>
        <sz val="8"/>
        <rFont val="Arial Narrow"/>
        <family val="2"/>
      </rPr>
      <t>Nakup opreme za vzdrževanje parkov in vrtov</t>
    </r>
  </si>
  <si>
    <r>
      <rPr>
        <b/>
        <sz val="8"/>
        <rFont val="Arial Narrow"/>
        <family val="2"/>
      </rPr>
      <t>Bazen Prebold</t>
    </r>
  </si>
  <si>
    <r>
      <rPr>
        <sz val="8"/>
        <rFont val="Arial Narrow"/>
        <family val="2"/>
      </rPr>
      <t>Investicijsko vzdrževanje in izboljšave - BAZEN</t>
    </r>
  </si>
  <si>
    <r>
      <rPr>
        <b/>
        <sz val="8"/>
        <rFont val="Arial Narrow"/>
        <family val="2"/>
      </rPr>
      <t>Režijski obrat - pla  e delavcev</t>
    </r>
  </si>
  <si>
    <r>
      <rPr>
        <sz val="8"/>
        <rFont val="Arial Narrow"/>
        <family val="2"/>
      </rPr>
      <t>402402                       Stroški prevoza v državi</t>
    </r>
  </si>
  <si>
    <r>
      <rPr>
        <b/>
        <sz val="8"/>
        <rFont val="Arial Narrow"/>
        <family val="2"/>
      </rPr>
      <t>Opis</t>
    </r>
  </si>
  <si>
    <r>
      <rPr>
        <b/>
        <sz val="8"/>
        <rFont val="Arial Narrow"/>
        <family val="2"/>
      </rPr>
      <t>predlog prora  una 2019</t>
    </r>
  </si>
  <si>
    <r>
      <rPr>
        <b/>
        <i/>
        <sz val="8"/>
        <rFont val="Arial Narrow"/>
        <family val="2"/>
      </rPr>
      <t>JAVNA UPRAVA</t>
    </r>
  </si>
  <si>
    <r>
      <rPr>
        <u/>
        <sz val="8"/>
        <rFont val="Arial Narrow"/>
        <family val="2"/>
      </rPr>
      <t>Dejavnosti izvršilnih in zakonodajnih organov, ter dej. s podroèja finanènih in fiskalnih ter zunanjih zadev      </t>
    </r>
  </si>
  <si>
    <r>
      <rPr>
        <sz val="8"/>
        <rFont val="Arial Narrow"/>
        <family val="2"/>
      </rPr>
      <t>Dejavnosti izvršilnih in zakonodajnih organov</t>
    </r>
  </si>
  <si>
    <r>
      <rPr>
        <sz val="8"/>
        <rFont val="Arial Narrow"/>
        <family val="2"/>
      </rPr>
      <t>Dejavnosti s podroèja finanènih in fiskalnih zadev</t>
    </r>
  </si>
  <si>
    <r>
      <rPr>
        <u/>
        <sz val="8"/>
        <rFont val="Arial Narrow"/>
        <family val="2"/>
      </rPr>
      <t>Splošne zadeve  </t>
    </r>
  </si>
  <si>
    <r>
      <rPr>
        <sz val="8"/>
        <rFont val="Arial Narrow"/>
        <family val="2"/>
      </rPr>
      <t>Druge splošne zadeve in storitve</t>
    </r>
  </si>
  <si>
    <r>
      <rPr>
        <u/>
        <sz val="8"/>
        <rFont val="Arial Narrow"/>
        <family val="2"/>
      </rPr>
      <t>Druge dejavnosti javne uprave   </t>
    </r>
  </si>
  <si>
    <r>
      <rPr>
        <sz val="8"/>
        <rFont val="Arial Narrow"/>
        <family val="2"/>
      </rPr>
      <t>Druge dejavnosti javne uprave</t>
    </r>
  </si>
  <si>
    <r>
      <rPr>
        <u/>
        <sz val="8"/>
        <rFont val="Arial Narrow"/>
        <family val="2"/>
      </rPr>
      <t>Servisiranje javnega dolga  </t>
    </r>
  </si>
  <si>
    <r>
      <rPr>
        <sz val="8"/>
        <rFont val="Arial Narrow"/>
        <family val="2"/>
      </rPr>
      <t>Servisiranje javnega dolga države</t>
    </r>
  </si>
  <si>
    <r>
      <rPr>
        <b/>
        <i/>
        <sz val="8"/>
        <rFont val="Arial Narrow"/>
        <family val="2"/>
      </rPr>
      <t>OBRAMBA</t>
    </r>
  </si>
  <si>
    <r>
      <rPr>
        <u/>
        <sz val="8"/>
        <rFont val="Arial Narrow"/>
        <family val="2"/>
      </rPr>
      <t>Civilna zašèita</t>
    </r>
  </si>
  <si>
    <r>
      <rPr>
        <sz val="8"/>
        <rFont val="Arial Narrow"/>
        <family val="2"/>
      </rPr>
      <t>Civilna zašèita</t>
    </r>
  </si>
  <si>
    <r>
      <rPr>
        <b/>
        <i/>
        <sz val="8"/>
        <rFont val="Arial Narrow"/>
        <family val="2"/>
      </rPr>
      <t>JAVNI RED IN VARNOST</t>
    </r>
  </si>
  <si>
    <r>
      <rPr>
        <u/>
        <sz val="8"/>
        <rFont val="Arial Narrow"/>
        <family val="2"/>
      </rPr>
      <t>Policija</t>
    </r>
  </si>
  <si>
    <r>
      <rPr>
        <sz val="8"/>
        <rFont val="Arial Narrow"/>
        <family val="2"/>
      </rPr>
      <t>Policija</t>
    </r>
  </si>
  <si>
    <r>
      <rPr>
        <u/>
        <sz val="8"/>
        <rFont val="Arial Narrow"/>
        <family val="2"/>
      </rPr>
      <t>Protipožarna varnost  </t>
    </r>
  </si>
  <si>
    <r>
      <rPr>
        <b/>
        <i/>
        <sz val="8"/>
        <rFont val="Arial Narrow"/>
        <family val="2"/>
      </rPr>
      <t>GOSPODARSKE DEJAVNOSTI</t>
    </r>
  </si>
  <si>
    <r>
      <rPr>
        <u/>
        <sz val="8"/>
        <rFont val="Arial Narrow"/>
        <family val="2"/>
      </rPr>
      <t>Dejavnosti s podroèja splošnih gospodarskih zadev, povezanih z delom     </t>
    </r>
  </si>
  <si>
    <r>
      <rPr>
        <sz val="8"/>
        <rFont val="Arial Narrow"/>
        <family val="2"/>
      </rPr>
      <t>Dejavnosti s podroèja splošnih gospodarskih in trgovinskih zadev</t>
    </r>
  </si>
  <si>
    <r>
      <rPr>
        <sz val="8"/>
        <rFont val="Arial Narrow"/>
        <family val="2"/>
      </rPr>
      <t>Dejavnosti s podroèja splošnih zadev, povezanih z delom in zaposlovanj</t>
    </r>
  </si>
  <si>
    <r>
      <rPr>
        <u/>
        <sz val="8"/>
        <rFont val="Arial Narrow"/>
        <family val="2"/>
      </rPr>
      <t>Kmetijstvo, gozdarstvo, ribištvo in lov   </t>
    </r>
  </si>
  <si>
    <r>
      <rPr>
        <sz val="8"/>
        <rFont val="Arial Narrow"/>
        <family val="2"/>
      </rPr>
      <t>Kmetijstvo</t>
    </r>
  </si>
  <si>
    <r>
      <rPr>
        <u/>
        <sz val="8"/>
        <rFont val="Arial Narrow"/>
        <family val="2"/>
      </rPr>
      <t>Promet</t>
    </r>
  </si>
  <si>
    <r>
      <rPr>
        <sz val="8"/>
        <rFont val="Arial Narrow"/>
        <family val="2"/>
      </rPr>
      <t>Cestni promet</t>
    </r>
  </si>
  <si>
    <r>
      <rPr>
        <u/>
        <sz val="8"/>
        <rFont val="Arial Narrow"/>
        <family val="2"/>
      </rPr>
      <t>Komunikacije  </t>
    </r>
  </si>
  <si>
    <r>
      <rPr>
        <sz val="8"/>
        <rFont val="Arial Narrow"/>
        <family val="2"/>
      </rPr>
      <t>Komunikacije</t>
    </r>
  </si>
  <si>
    <r>
      <rPr>
        <u/>
        <sz val="8"/>
        <rFont val="Arial Narrow"/>
        <family val="2"/>
      </rPr>
      <t>Druge gospodarske dejavnosti   </t>
    </r>
  </si>
  <si>
    <r>
      <rPr>
        <sz val="8"/>
        <rFont val="Arial Narrow"/>
        <family val="2"/>
      </rPr>
      <t>Turizem</t>
    </r>
  </si>
  <si>
    <r>
      <rPr>
        <u/>
        <sz val="8"/>
        <rFont val="Arial Narrow"/>
        <family val="2"/>
      </rPr>
      <t>Druge dejavnosti s podroèja gospodarskih zadev   </t>
    </r>
  </si>
  <si>
    <r>
      <rPr>
        <sz val="8"/>
        <rFont val="Arial Narrow"/>
        <family val="2"/>
      </rPr>
      <t>Druge dejavnosti s podroèja gospodarskih zadev</t>
    </r>
  </si>
  <si>
    <r>
      <rPr>
        <b/>
        <i/>
        <sz val="8"/>
        <rFont val="Arial Narrow"/>
        <family val="2"/>
      </rPr>
      <t>VARSTVO OKLOJA</t>
    </r>
  </si>
  <si>
    <r>
      <rPr>
        <u/>
        <sz val="8"/>
        <rFont val="Arial Narrow"/>
        <family val="2"/>
      </rPr>
      <t>Zbiranje in ravnanje z odpadki   </t>
    </r>
  </si>
  <si>
    <r>
      <rPr>
        <sz val="8"/>
        <rFont val="Arial Narrow"/>
        <family val="2"/>
      </rPr>
      <t>Zbiranje in ravnanje z odpadki</t>
    </r>
  </si>
  <si>
    <r>
      <rPr>
        <u/>
        <sz val="8"/>
        <rFont val="Arial Narrow"/>
        <family val="2"/>
      </rPr>
      <t>Ravnanje z odpadno vodo  </t>
    </r>
  </si>
  <si>
    <r>
      <rPr>
        <sz val="8"/>
        <rFont val="Arial Narrow"/>
        <family val="2"/>
      </rPr>
      <t>Ravnanje z odpadno vodo</t>
    </r>
  </si>
  <si>
    <r>
      <rPr>
        <b/>
        <i/>
        <sz val="8"/>
        <rFont val="Arial Narrow"/>
        <family val="2"/>
      </rPr>
      <t>STANOVANJSKA DEJAVNOST IN PROSTORSKI RAZVOJ</t>
    </r>
  </si>
  <si>
    <r>
      <rPr>
        <u/>
        <sz val="8"/>
        <rFont val="Arial Narrow"/>
        <family val="2"/>
      </rPr>
      <t>Stanovanjska dejavnost  </t>
    </r>
  </si>
  <si>
    <r>
      <rPr>
        <sz val="8"/>
        <rFont val="Arial Narrow"/>
        <family val="2"/>
      </rPr>
      <t>Stanovanjska dejavnost</t>
    </r>
  </si>
  <si>
    <r>
      <rPr>
        <u/>
        <sz val="8"/>
        <rFont val="Arial Narrow"/>
        <family val="2"/>
      </rPr>
      <t>Dejavnost na podroèju prostorskega naèrtovanja in razvoja    </t>
    </r>
  </si>
  <si>
    <r>
      <rPr>
        <sz val="8"/>
        <rFont val="Arial Narrow"/>
        <family val="2"/>
      </rPr>
      <t>Dejavnosti na podroèju prostorskega naèrtovanja in razvoja</t>
    </r>
  </si>
  <si>
    <r>
      <rPr>
        <u/>
        <sz val="8"/>
        <rFont val="Arial Narrow"/>
        <family val="2"/>
      </rPr>
      <t>Oskrba z vodo  </t>
    </r>
  </si>
  <si>
    <r>
      <rPr>
        <u/>
        <sz val="8"/>
        <rFont val="Arial Narrow"/>
        <family val="2"/>
      </rPr>
      <t>Cestna razsvetljava</t>
    </r>
  </si>
  <si>
    <r>
      <rPr>
        <b/>
        <i/>
        <sz val="8"/>
        <rFont val="Arial Narrow"/>
        <family val="2"/>
      </rPr>
      <t>ZDRAVSTVO</t>
    </r>
  </si>
  <si>
    <r>
      <rPr>
        <u/>
        <sz val="8"/>
        <rFont val="Arial Narrow"/>
        <family val="2"/>
      </rPr>
      <t>Izvenbolnišniène zdravstvene storitve   </t>
    </r>
  </si>
  <si>
    <r>
      <rPr>
        <sz val="8"/>
        <rFont val="Arial Narrow"/>
        <family val="2"/>
      </rPr>
      <t>Splošne zdravstvene storitve</t>
    </r>
  </si>
  <si>
    <r>
      <rPr>
        <b/>
        <i/>
        <sz val="8"/>
        <rFont val="Arial Narrow"/>
        <family val="2"/>
      </rPr>
      <t>REKREACIJA, KULTURA IN DEJAVNOSTI NEPROFITNIH ORGANIZACIJ, ZDRUŽENJ, DRUŠTEV IN DRUGIH</t>
    </r>
  </si>
  <si>
    <r>
      <rPr>
        <u/>
        <sz val="8"/>
        <rFont val="Arial Narrow"/>
        <family val="2"/>
      </rPr>
      <t>Dejavnosti na podroèju športa in rekreacije   </t>
    </r>
  </si>
  <si>
    <r>
      <rPr>
        <sz val="8"/>
        <rFont val="Arial Narrow"/>
        <family val="2"/>
      </rPr>
      <t>Dejavnosti na podroèju športa in rekreacije</t>
    </r>
  </si>
  <si>
    <r>
      <rPr>
        <u/>
        <sz val="8"/>
        <rFont val="Arial Narrow"/>
        <family val="2"/>
      </rPr>
      <t>Kulturne dejavnosti</t>
    </r>
  </si>
  <si>
    <r>
      <rPr>
        <sz val="8"/>
        <rFont val="Arial Narrow"/>
        <family val="2"/>
      </rPr>
      <t>Kulturne dejavnosti</t>
    </r>
  </si>
  <si>
    <r>
      <rPr>
        <u/>
        <sz val="8"/>
        <rFont val="Arial Narrow"/>
        <family val="2"/>
      </rPr>
      <t>Dejavnost radia in televizije ter založništva   </t>
    </r>
  </si>
  <si>
    <r>
      <rPr>
        <sz val="8"/>
        <rFont val="Arial Narrow"/>
        <family val="2"/>
      </rPr>
      <t>Dejavnosti radia in televizije ter založništva</t>
    </r>
  </si>
  <si>
    <r>
      <rPr>
        <u/>
        <sz val="8"/>
        <rFont val="Arial Narrow"/>
        <family val="2"/>
      </rPr>
      <t>Dejavnosti neprofitnih organizacij, društev, združenj in drugih institucij     </t>
    </r>
  </si>
  <si>
    <r>
      <rPr>
        <sz val="8"/>
        <rFont val="Arial Narrow"/>
        <family val="2"/>
      </rPr>
      <t>Dejavnosti neprofitnih organizacij, društev, združenj in drugih instit</t>
    </r>
  </si>
  <si>
    <r>
      <rPr>
        <b/>
        <i/>
        <sz val="8"/>
        <rFont val="Arial Narrow"/>
        <family val="2"/>
      </rPr>
      <t>IZOBRAŽEVANJE</t>
    </r>
  </si>
  <si>
    <r>
      <rPr>
        <u/>
        <sz val="8"/>
        <rFont val="Arial Narrow"/>
        <family val="2"/>
      </rPr>
      <t>Predšolska vzgoja in osnovnošolsko izobraževanje   </t>
    </r>
  </si>
  <si>
    <r>
      <rPr>
        <sz val="8"/>
        <rFont val="Arial Narrow"/>
        <family val="2"/>
      </rPr>
      <t>Predšolska vzgoja</t>
    </r>
  </si>
  <si>
    <r>
      <rPr>
        <sz val="8"/>
        <rFont val="Arial Narrow"/>
        <family val="2"/>
      </rPr>
      <t>Osnovnošolsko izobraževanje</t>
    </r>
  </si>
  <si>
    <r>
      <rPr>
        <u/>
        <sz val="8"/>
        <rFont val="Arial Narrow"/>
        <family val="2"/>
      </rPr>
      <t>Izobraževanje, ki ga ni mogoèe opredeliti po stopnjah    </t>
    </r>
  </si>
  <si>
    <r>
      <rPr>
        <sz val="8"/>
        <rFont val="Arial Narrow"/>
        <family val="2"/>
      </rPr>
      <t>Izobraževanje, ki ga ni mogoèe opredeliti po stopnjah</t>
    </r>
  </si>
  <si>
    <r>
      <rPr>
        <u/>
        <sz val="8"/>
        <rFont val="Arial Narrow"/>
        <family val="2"/>
      </rPr>
      <t>Podporne storitve pri izobraževanju   </t>
    </r>
  </si>
  <si>
    <r>
      <rPr>
        <sz val="8"/>
        <rFont val="Arial Narrow"/>
        <family val="2"/>
      </rPr>
      <t>Podporne storitve pri izobraževanju</t>
    </r>
  </si>
  <si>
    <r>
      <rPr>
        <b/>
        <i/>
        <sz val="8"/>
        <rFont val="Arial Narrow"/>
        <family val="2"/>
      </rPr>
      <t>SOCIALNA VARNOST</t>
    </r>
  </si>
  <si>
    <r>
      <rPr>
        <u/>
        <sz val="8"/>
        <rFont val="Arial Narrow"/>
        <family val="2"/>
      </rPr>
      <t>Varstvo obolelih in invalidnih oseb   </t>
    </r>
  </si>
  <si>
    <r>
      <rPr>
        <sz val="8"/>
        <rFont val="Arial Narrow"/>
        <family val="2"/>
      </rPr>
      <t>Varstvo invalidnih oseb</t>
    </r>
  </si>
  <si>
    <r>
      <rPr>
        <u/>
        <sz val="8"/>
        <rFont val="Arial Narrow"/>
        <family val="2"/>
      </rPr>
      <t>Varstvo otrok in družine  </t>
    </r>
  </si>
  <si>
    <r>
      <rPr>
        <u/>
        <sz val="8"/>
        <rFont val="Arial Narrow"/>
        <family val="2"/>
      </rPr>
      <t>Zagotavljanje socialne varnosti ogroženih in socialno izkljuèenih kategorij prebivalstva      </t>
    </r>
  </si>
  <si>
    <r>
      <rPr>
        <sz val="8"/>
        <rFont val="Arial Narrow"/>
        <family val="2"/>
      </rPr>
      <t>Zagotavljanje  socialne varnosti socialno ogroženih in socialno izklju</t>
    </r>
  </si>
  <si>
    <r>
      <rPr>
        <u/>
        <sz val="8"/>
        <rFont val="Arial Narrow"/>
        <family val="2"/>
      </rPr>
      <t>Druge dejavnosti na podroèju socilane varnosti    </t>
    </r>
  </si>
  <si>
    <r>
      <rPr>
        <sz val="8"/>
        <rFont val="Arial Narrow"/>
        <family val="2"/>
      </rPr>
      <t>Druge dejavnosti na podroèju socialne varnosti</t>
    </r>
  </si>
  <si>
    <t>Predlog proračuna 2019</t>
  </si>
  <si>
    <t>Predlog proračuna 2020</t>
  </si>
  <si>
    <t>Podpora LIFE BIOTHOP projekta</t>
  </si>
  <si>
    <t>Investicije OŠ Prebold</t>
  </si>
  <si>
    <t>Rekonstrukcije in adaptacije</t>
  </si>
  <si>
    <t>Upravljanje in razpolaganje z zemljišči (javno dobro, kmetijska, gozdn</t>
  </si>
  <si>
    <t>Urejanje občinskih zemljišč</t>
  </si>
  <si>
    <t>Priprava zemljišča</t>
  </si>
  <si>
    <t>Dohodnina - odstopljeni vir občinam</t>
  </si>
  <si>
    <t>Davek od premoženja od stavb - od fizičnih oseb</t>
  </si>
  <si>
    <t>Davek od premoženja od prostorov za počitek in rekreacijo</t>
  </si>
  <si>
    <t>Zamudne obresti od davkov na nepremičnine</t>
  </si>
  <si>
    <t>Nadomestilo za uporabo stavbnega zemljišča - od pravnih oseb</t>
  </si>
  <si>
    <t>Nadomestilo za uporabo stavb.zemljišča - od fizičnih oseb</t>
  </si>
  <si>
    <t>Zamudne obresti iz naslova nadom.za uporabo stavb.zemljišča</t>
  </si>
  <si>
    <t>Davki na dediščine in darila</t>
  </si>
  <si>
    <t>Zamudne obresti od davka na dediščine in darila</t>
  </si>
  <si>
    <t>Davek na promet nepremičnin - od pravnih oseb</t>
  </si>
  <si>
    <t>Davek na promet nepremičnin - od fizičnih oseb</t>
  </si>
  <si>
    <t>Zamudne obresti od davka na promet nepremičnin</t>
  </si>
  <si>
    <t>Davek na dobitke od iger na srečo</t>
  </si>
  <si>
    <t>Turistična taksa</t>
  </si>
  <si>
    <t>Prihodki od udeležbe na dobičku in devidend nef. družb</t>
  </si>
  <si>
    <t>Prih.iz nasl. najemnin za kmetijska zemljišča in gozdove</t>
  </si>
  <si>
    <t>Prihodki od najemnin za pozidano zemljišče</t>
  </si>
  <si>
    <t>Prihodek - kumunalni prispevek priključitev kanalizacija</t>
  </si>
  <si>
    <t>Prisp.in doplač.občan.za izvaj.določ.program.tekoč.znač.</t>
  </si>
  <si>
    <t>Prihodki iz naslova vnovčenih instrumentov za zavarovanje izvedbe posla</t>
  </si>
  <si>
    <t>Drugi izredni nedavčni prihodki</t>
  </si>
  <si>
    <t>Prihodek za pločnik Prebold-tovarna</t>
  </si>
  <si>
    <t>Prihodki od prodaje stavbnih zemljišč</t>
  </si>
  <si>
    <t>Prejeta sredstva iz nasl.tekočih obveznosti državnega prorač</t>
  </si>
  <si>
    <t>Prejeta sredstva za delovanje SOU - medobčinski inšpektorat</t>
  </si>
  <si>
    <t>Prejeta sredstva - sof. stroškov za družinske pomočnike</t>
  </si>
  <si>
    <t>POLITIčNI SISTEM</t>
  </si>
  <si>
    <t>Politični sistem</t>
  </si>
  <si>
    <t>Dejavnost občinskega sveta</t>
  </si>
  <si>
    <t>Sejnine udeležencem odborov - zunanji člani</t>
  </si>
  <si>
    <t>Tekoče vzdrževanje komunikacijske opreme in računalnikov</t>
  </si>
  <si>
    <t>Tekoči transferi neprof. org. in ustanovam</t>
  </si>
  <si>
    <t>Plačila po pogodbah o delu</t>
  </si>
  <si>
    <t>Računalniške storitve</t>
  </si>
  <si>
    <t>Plačila za delo preko študentskega servisa</t>
  </si>
  <si>
    <t>Plačila drugih storitev in dokumentacije</t>
  </si>
  <si>
    <t>Policijska in kriminalistična dejavnost</t>
  </si>
  <si>
    <t>Osnovne plače</t>
  </si>
  <si>
    <t>Povračilo stroškov prehrane med delom</t>
  </si>
  <si>
    <t>Povračila stroškov prevoza na delo in iz dela</t>
  </si>
  <si>
    <t>0202                           Urejanje na področju fiskalne politike</t>
  </si>
  <si>
    <t>Urejanje na področju fiskalne politike</t>
  </si>
  <si>
    <t>Plačila stor.organizacijam, pooblaščenim za plač.prom.</t>
  </si>
  <si>
    <t>Plačila bančnih storitev</t>
  </si>
  <si>
    <t>Razpolaganje in upravljanje z občinskim premoženjem</t>
  </si>
  <si>
    <t>čistilni material in storitve</t>
  </si>
  <si>
    <t>Električna energija</t>
  </si>
  <si>
    <t>Tekoče vzdrževanje poslovnih objektov</t>
  </si>
  <si>
    <t>Drugi izdatki za tekoče vzdrževanje in zavarovanje</t>
  </si>
  <si>
    <t>Načrti in druga projektna dokumentacija</t>
  </si>
  <si>
    <t>Delovanje na področju lokalne samouprave ter koordinacija vladne in lo</t>
  </si>
  <si>
    <t>Druge članarine</t>
  </si>
  <si>
    <t>Tekoči transferi v druge javne zavode in agencije</t>
  </si>
  <si>
    <t>Dejavnost občinske uprave</t>
  </si>
  <si>
    <t>Administracija občinske uprave</t>
  </si>
  <si>
    <t>časopisi,revije,knjige in strokovna literatura</t>
  </si>
  <si>
    <t>Računovodske,revizorske in svetovalne storitve</t>
  </si>
  <si>
    <t>Najem računalniške in programske opreme</t>
  </si>
  <si>
    <t>Druge najemnine, zakupnine in licenčnine</t>
  </si>
  <si>
    <t>Razpolaganje in upravljanje s premoženjem, potrebnim za delovanje obči</t>
  </si>
  <si>
    <t>Tekoče vzdrževanje počitniških objektov</t>
  </si>
  <si>
    <t>Nakup računalnikov in programske opreme</t>
  </si>
  <si>
    <t>Civilna zaščita in protipožarna varnost</t>
  </si>
  <si>
    <t>PGD Šešče</t>
  </si>
  <si>
    <t>Povečanje zaposljivosti</t>
  </si>
  <si>
    <t>Tekoči transf.v jav.zavode in druge izvaj.jav.služb-sred.za</t>
  </si>
  <si>
    <t>Razvoj in prilagajanje podeželskih območij</t>
  </si>
  <si>
    <t>članarine v domačih neprofitnih institucijah</t>
  </si>
  <si>
    <t>Tekoče vzdrževanje drugih objektov</t>
  </si>
  <si>
    <t>Dajatve na področju odmerjenih odločb DURS</t>
  </si>
  <si>
    <t>Upravljanje in tekoče vzdrževanje občinskih cest</t>
  </si>
  <si>
    <t>Tekoče vzdrževanje nekategoriziranih JP</t>
  </si>
  <si>
    <t>Investicijsko vzdrževanje in gradnja občinskih cest</t>
  </si>
  <si>
    <t>Tekoče vzdrževanje drugih objektov-talne oznake cest</t>
  </si>
  <si>
    <t>Tekoče vzdrževanje drugih objektov-znaki</t>
  </si>
  <si>
    <t>Investicijski transfer občinam</t>
  </si>
  <si>
    <t>Tekoče vzdrževanje druge opreme</t>
  </si>
  <si>
    <t>Cvetlična tržnica</t>
  </si>
  <si>
    <t>VAROVANJE OKOLJA IN NARAVNE DEDIŠčINE</t>
  </si>
  <si>
    <t>Sanacija črnih odlagališč</t>
  </si>
  <si>
    <t>Načrtovanje, varstvo in urejanje voda</t>
  </si>
  <si>
    <t>Prostorsko načrtovanje</t>
  </si>
  <si>
    <t>Urejanje pokopališč in pogrebna dejavnost</t>
  </si>
  <si>
    <t>Nakup opreme za igralnice v vrtcih in za otroška igrišča</t>
  </si>
  <si>
    <t>Praznično urejanje naselij</t>
  </si>
  <si>
    <t>Sredstva prorač.sklada - Sipro</t>
  </si>
  <si>
    <t>Sredstva prorač. sklada - Virant</t>
  </si>
  <si>
    <t>Drugi programi na stanovanjskem področju</t>
  </si>
  <si>
    <t>Tekoče vzdrževanje stanovanjskih objektov</t>
  </si>
  <si>
    <t>Nakup zemljišč</t>
  </si>
  <si>
    <t>Drugi programi na področju zdravstva</t>
  </si>
  <si>
    <t>Prispevek v ZZZS za zdrav.zavar.oseb, ki ga plačujejo občine</t>
  </si>
  <si>
    <t>Ohranjanje kulturne dediščine</t>
  </si>
  <si>
    <t>Nepremična kulturna dediščina</t>
  </si>
  <si>
    <t>Premična kulturna dediščina</t>
  </si>
  <si>
    <t>Knjižničarstvo in založništvo</t>
  </si>
  <si>
    <t>Tekoči transf.v jav.zavode in druge izvajal.jav.služb-sr.za</t>
  </si>
  <si>
    <t>Tekoči transfer v JZ - knjige</t>
  </si>
  <si>
    <t>Tekoči transferi - nastopi, prireditve</t>
  </si>
  <si>
    <t>Tekoči transferi v JZ - prem.kol.dod.pokoj.zav.</t>
  </si>
  <si>
    <t>Šport in prostočasne aktivnosti</t>
  </si>
  <si>
    <t>Plačilo razlike med ceno prog. v vrtcih in plačili staršev</t>
  </si>
  <si>
    <t>Tekoči transferi - letovanje otrok</t>
  </si>
  <si>
    <t>Tekoči transfer - obdaritev otrok</t>
  </si>
  <si>
    <t>Tekoči transfer v JZ - dvanajstina</t>
  </si>
  <si>
    <t>Tekoči transfer v JZ - realizacija</t>
  </si>
  <si>
    <t>Tekoči transferi v JZ - dodatni programi</t>
  </si>
  <si>
    <t>Tekoči transfer v JZ - tekmovanja, nagrade</t>
  </si>
  <si>
    <t>Pomoči šolajočim</t>
  </si>
  <si>
    <t>Pomoči v osnovnem šolstvu</t>
  </si>
  <si>
    <t>Regresiranje prehrane učencev in dijakov</t>
  </si>
  <si>
    <t>Drugi programi v pomoč družini</t>
  </si>
  <si>
    <t>Izplačila družinskemu pomočniku</t>
  </si>
  <si>
    <t>Območno združenje RK žalec</t>
  </si>
  <si>
    <t>Obveznosti iz naslova financiranja izvrševanja proračuna - domače zado</t>
  </si>
  <si>
    <t>Plačila obresti od dolgoroč.kreditov-poslovnim bankam</t>
  </si>
  <si>
    <t>Posebna proračunska rezerva in programi pomoči v primerih nesreč</t>
  </si>
  <si>
    <t>Rezerva občine</t>
  </si>
  <si>
    <t>Proračunska rezerva</t>
  </si>
  <si>
    <t>Posebni programi pomoči v primerih nesreč</t>
  </si>
  <si>
    <t>Splošna proračunska rezervacija</t>
  </si>
  <si>
    <t>Plače in drugi izdatki zaposlenim</t>
  </si>
  <si>
    <t>Delta 2018/2019</t>
  </si>
  <si>
    <r>
      <t xml:space="preserve">Indeks predlog 2020/predlog
</t>
    </r>
    <r>
      <rPr>
        <b/>
        <sz val="8"/>
        <rFont val="Arial Narrow"/>
        <family val="2"/>
      </rPr>
      <t>2019</t>
    </r>
  </si>
  <si>
    <t>Delta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</si>
</sst>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000"/>
    <numFmt numFmtId="166" formatCode="00000000"/>
    <numFmt numFmtId="167" formatCode="00000"/>
    <numFmt numFmtId="168" formatCode="000"/>
  </numFmts>
  <fonts count="11" x14ac:knownFonts="1">
    <font>
      <sz val="10"/>
      <color rgb="FF000000"/>
      <name val="Times New Roman"/>
      <charset val="204"/>
    </font>
    <font>
      <b/>
      <sz val="8"/>
      <name val="Arial Narrow"/>
      <family val="2"/>
      <charset val="238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  <charset val="238"/>
    </font>
    <font>
      <b/>
      <i/>
      <sz val="8"/>
      <color rgb="FF000000"/>
      <name val="Arial Narrow"/>
      <family val="2"/>
    </font>
    <font>
      <b/>
      <i/>
      <sz val="8"/>
      <name val="Arial Narrow"/>
      <family val="2"/>
      <charset val="238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u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AFAFAF"/>
      </patternFill>
    </fill>
    <fill>
      <patternFill patternType="solid">
        <fgColor rgb="FFBFBFBF"/>
      </patternFill>
    </fill>
    <fill>
      <patternFill patternType="solid">
        <fgColor rgb="FFE2E2E2"/>
      </patternFill>
    </fill>
    <fill>
      <patternFill patternType="solid">
        <fgColor rgb="FFF4F4F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33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shrinkToFit="1"/>
    </xf>
    <xf numFmtId="2" fontId="2" fillId="3" borderId="1" xfId="0" applyNumberFormat="1" applyFont="1" applyFill="1" applyBorder="1" applyAlignment="1">
      <alignment horizontal="right" vertical="top" shrinkToFit="1"/>
    </xf>
    <xf numFmtId="4" fontId="3" fillId="4" borderId="1" xfId="0" applyNumberFormat="1" applyFont="1" applyFill="1" applyBorder="1" applyAlignment="1">
      <alignment horizontal="right" vertical="top" shrinkToFit="1"/>
    </xf>
    <xf numFmtId="2" fontId="3" fillId="4" borderId="1" xfId="0" applyNumberFormat="1" applyFont="1" applyFill="1" applyBorder="1" applyAlignment="1">
      <alignment horizontal="right" vertical="top" shrinkToFit="1"/>
    </xf>
    <xf numFmtId="4" fontId="3" fillId="5" borderId="1" xfId="0" applyNumberFormat="1" applyFont="1" applyFill="1" applyBorder="1" applyAlignment="1">
      <alignment horizontal="right" vertical="top" shrinkToFit="1"/>
    </xf>
    <xf numFmtId="2" fontId="3" fillId="5" borderId="1" xfId="0" applyNumberFormat="1" applyFont="1" applyFill="1" applyBorder="1" applyAlignment="1">
      <alignment horizontal="right" vertical="top" shrinkToFit="1"/>
    </xf>
    <xf numFmtId="4" fontId="3" fillId="6" borderId="1" xfId="0" applyNumberFormat="1" applyFont="1" applyFill="1" applyBorder="1" applyAlignment="1">
      <alignment horizontal="right" vertical="top" shrinkToFit="1"/>
    </xf>
    <xf numFmtId="2" fontId="3" fillId="6" borderId="1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wrapText="1"/>
    </xf>
    <xf numFmtId="4" fontId="2" fillId="0" borderId="8" xfId="0" applyNumberFormat="1" applyFont="1" applyFill="1" applyBorder="1" applyAlignment="1">
      <alignment horizontal="right" vertical="top" shrinkToFit="1"/>
    </xf>
    <xf numFmtId="2" fontId="2" fillId="0" borderId="8" xfId="0" applyNumberFormat="1" applyFont="1" applyFill="1" applyBorder="1" applyAlignment="1">
      <alignment horizontal="right" vertical="top" shrinkToFit="1"/>
    </xf>
    <xf numFmtId="0" fontId="0" fillId="0" borderId="2" xfId="0" applyFill="1" applyBorder="1" applyAlignment="1">
      <alignment horizontal="left" vertical="top" wrapText="1"/>
    </xf>
    <xf numFmtId="4" fontId="3" fillId="0" borderId="12" xfId="0" applyNumberFormat="1" applyFont="1" applyFill="1" applyBorder="1" applyAlignment="1">
      <alignment horizontal="right" vertical="top" shrinkToFit="1"/>
    </xf>
    <xf numFmtId="2" fontId="3" fillId="0" borderId="12" xfId="0" applyNumberFormat="1" applyFont="1" applyFill="1" applyBorder="1" applyAlignment="1">
      <alignment horizontal="right" vertical="top" shrinkToFit="1"/>
    </xf>
    <xf numFmtId="4" fontId="3" fillId="0" borderId="15" xfId="0" applyNumberFormat="1" applyFont="1" applyFill="1" applyBorder="1" applyAlignment="1">
      <alignment horizontal="right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2" fontId="3" fillId="0" borderId="8" xfId="0" applyNumberFormat="1" applyFont="1" applyFill="1" applyBorder="1" applyAlignment="1">
      <alignment horizontal="right" vertical="top" shrinkToFit="1"/>
    </xf>
    <xf numFmtId="4" fontId="2" fillId="0" borderId="1" xfId="0" applyNumberFormat="1" applyFont="1" applyFill="1" applyBorder="1" applyAlignment="1">
      <alignment horizontal="right" vertical="top" shrinkToFit="1"/>
    </xf>
    <xf numFmtId="2" fontId="2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4" fontId="2" fillId="0" borderId="12" xfId="0" applyNumberFormat="1" applyFont="1" applyFill="1" applyBorder="1" applyAlignment="1">
      <alignment horizontal="right" vertical="top" shrinkToFit="1"/>
    </xf>
    <xf numFmtId="2" fontId="2" fillId="0" borderId="12" xfId="0" applyNumberFormat="1" applyFont="1" applyFill="1" applyBorder="1" applyAlignment="1">
      <alignment horizontal="right" vertical="top" shrinkToFit="1"/>
    </xf>
    <xf numFmtId="0" fontId="4" fillId="0" borderId="7" xfId="0" applyFont="1" applyFill="1" applyBorder="1" applyAlignment="1">
      <alignment horizontal="left" vertical="top" wrapText="1" indent="1"/>
    </xf>
    <xf numFmtId="4" fontId="3" fillId="0" borderId="8" xfId="0" applyNumberFormat="1" applyFont="1" applyFill="1" applyBorder="1" applyAlignment="1">
      <alignment horizontal="right" vertical="top" shrinkToFit="1"/>
    </xf>
    <xf numFmtId="0" fontId="1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 indent="1"/>
    </xf>
    <xf numFmtId="0" fontId="4" fillId="0" borderId="11" xfId="0" applyFont="1" applyFill="1" applyBorder="1" applyAlignment="1">
      <alignment horizontal="right" vertical="top" wrapText="1" indent="15"/>
    </xf>
    <xf numFmtId="0" fontId="4" fillId="0" borderId="14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4" fontId="2" fillId="0" borderId="15" xfId="0" applyNumberFormat="1" applyFont="1" applyFill="1" applyBorder="1" applyAlignment="1">
      <alignment horizontal="right" vertical="top" shrinkToFit="1"/>
    </xf>
    <xf numFmtId="2" fontId="2" fillId="0" borderId="15" xfId="0" applyNumberFormat="1" applyFont="1" applyFill="1" applyBorder="1" applyAlignment="1">
      <alignment horizontal="right" vertical="top" shrinkToFit="1"/>
    </xf>
    <xf numFmtId="1" fontId="3" fillId="4" borderId="2" xfId="0" applyNumberFormat="1" applyFont="1" applyFill="1" applyBorder="1" applyAlignment="1">
      <alignment horizontal="left" vertical="top" indent="1" shrinkToFit="1"/>
    </xf>
    <xf numFmtId="4" fontId="3" fillId="0" borderId="1" xfId="0" applyNumberFormat="1" applyFont="1" applyFill="1" applyBorder="1" applyAlignment="1">
      <alignment horizontal="right" vertical="top" shrinkToFit="1"/>
    </xf>
    <xf numFmtId="2" fontId="3" fillId="0" borderId="1" xfId="0" applyNumberFormat="1" applyFont="1" applyFill="1" applyBorder="1" applyAlignment="1">
      <alignment horizontal="right" vertical="top" shrinkToFit="1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vertical="center" wrapText="1"/>
    </xf>
    <xf numFmtId="2" fontId="3" fillId="6" borderId="2" xfId="0" applyNumberFormat="1" applyFont="1" applyFill="1" applyBorder="1" applyAlignment="1">
      <alignment vertical="top" shrinkToFit="1"/>
    </xf>
    <xf numFmtId="2" fontId="3" fillId="6" borderId="3" xfId="0" applyNumberFormat="1" applyFont="1" applyFill="1" applyBorder="1" applyAlignment="1">
      <alignment vertical="top" shrinkToFit="1"/>
    </xf>
    <xf numFmtId="2" fontId="2" fillId="3" borderId="2" xfId="0" applyNumberFormat="1" applyFont="1" applyFill="1" applyBorder="1" applyAlignment="1">
      <alignment vertical="top" shrinkToFit="1"/>
    </xf>
    <xf numFmtId="2" fontId="2" fillId="3" borderId="3" xfId="0" applyNumberFormat="1" applyFont="1" applyFill="1" applyBorder="1" applyAlignment="1">
      <alignment vertical="top" shrinkToFit="1"/>
    </xf>
    <xf numFmtId="2" fontId="3" fillId="4" borderId="2" xfId="0" applyNumberFormat="1" applyFont="1" applyFill="1" applyBorder="1" applyAlignment="1">
      <alignment vertical="top" shrinkToFit="1"/>
    </xf>
    <xf numFmtId="2" fontId="3" fillId="4" borderId="3" xfId="0" applyNumberFormat="1" applyFont="1" applyFill="1" applyBorder="1" applyAlignment="1">
      <alignment vertical="top" shrinkToFit="1"/>
    </xf>
    <xf numFmtId="2" fontId="3" fillId="5" borderId="2" xfId="0" applyNumberFormat="1" applyFont="1" applyFill="1" applyBorder="1" applyAlignment="1">
      <alignment vertical="top" shrinkToFit="1"/>
    </xf>
    <xf numFmtId="2" fontId="3" fillId="5" borderId="3" xfId="0" applyNumberFormat="1" applyFont="1" applyFill="1" applyBorder="1" applyAlignment="1">
      <alignment vertical="top" shrinkToFit="1"/>
    </xf>
    <xf numFmtId="2" fontId="3" fillId="0" borderId="2" xfId="0" applyNumberFormat="1" applyFont="1" applyFill="1" applyBorder="1" applyAlignment="1">
      <alignment vertical="top" shrinkToFit="1"/>
    </xf>
    <xf numFmtId="2" fontId="3" fillId="0" borderId="3" xfId="0" applyNumberFormat="1" applyFont="1" applyFill="1" applyBorder="1" applyAlignment="1">
      <alignment vertical="top" shrinkToFit="1"/>
    </xf>
    <xf numFmtId="2" fontId="2" fillId="0" borderId="2" xfId="0" applyNumberFormat="1" applyFont="1" applyFill="1" applyBorder="1" applyAlignment="1">
      <alignment vertical="top" shrinkToFit="1"/>
    </xf>
    <xf numFmtId="2" fontId="2" fillId="0" borderId="3" xfId="0" applyNumberFormat="1" applyFont="1" applyFill="1" applyBorder="1" applyAlignment="1">
      <alignment vertical="top" shrinkToFit="1"/>
    </xf>
    <xf numFmtId="2" fontId="3" fillId="0" borderId="0" xfId="0" applyNumberFormat="1" applyFont="1" applyFill="1" applyBorder="1" applyAlignment="1">
      <alignment vertical="top" shrinkToFit="1"/>
    </xf>
    <xf numFmtId="2" fontId="3" fillId="0" borderId="13" xfId="0" applyNumberFormat="1" applyFont="1" applyFill="1" applyBorder="1" applyAlignment="1">
      <alignment vertical="top" shrinkToFit="1"/>
    </xf>
    <xf numFmtId="2" fontId="2" fillId="0" borderId="0" xfId="0" applyNumberFormat="1" applyFont="1" applyFill="1" applyBorder="1" applyAlignment="1">
      <alignment vertical="top" shrinkToFit="1"/>
    </xf>
    <xf numFmtId="2" fontId="3" fillId="0" borderId="6" xfId="0" applyNumberFormat="1" applyFont="1" applyFill="1" applyBorder="1" applyAlignment="1">
      <alignment vertical="top" shrinkToFit="1"/>
    </xf>
    <xf numFmtId="2" fontId="2" fillId="0" borderId="6" xfId="0" applyNumberFormat="1" applyFont="1" applyFill="1" applyBorder="1" applyAlignment="1">
      <alignment vertical="top" shrinkToFit="1"/>
    </xf>
    <xf numFmtId="4" fontId="3" fillId="0" borderId="9" xfId="0" applyNumberFormat="1" applyFont="1" applyFill="1" applyBorder="1" applyAlignment="1">
      <alignment vertical="top" shrinkToFit="1"/>
    </xf>
    <xf numFmtId="4" fontId="3" fillId="0" borderId="0" xfId="0" applyNumberFormat="1" applyFont="1" applyFill="1" applyBorder="1" applyAlignment="1">
      <alignment vertical="top" shrinkToFit="1"/>
    </xf>
    <xf numFmtId="2" fontId="3" fillId="0" borderId="10" xfId="0" applyNumberFormat="1" applyFont="1" applyFill="1" applyBorder="1" applyAlignment="1">
      <alignment vertical="top" shrinkToFit="1"/>
    </xf>
    <xf numFmtId="2" fontId="3" fillId="0" borderId="9" xfId="0" applyNumberFormat="1" applyFont="1" applyFill="1" applyBorder="1" applyAlignment="1">
      <alignment vertical="top" shrinkToFit="1"/>
    </xf>
    <xf numFmtId="4" fontId="3" fillId="6" borderId="3" xfId="0" applyNumberFormat="1" applyFont="1" applyFill="1" applyBorder="1" applyAlignment="1">
      <alignment vertical="top" shrinkToFit="1"/>
    </xf>
    <xf numFmtId="4" fontId="2" fillId="0" borderId="6" xfId="0" applyNumberFormat="1" applyFont="1" applyFill="1" applyBorder="1" applyAlignment="1">
      <alignment vertical="top" shrinkToFit="1"/>
    </xf>
    <xf numFmtId="4" fontId="3" fillId="4" borderId="3" xfId="0" applyNumberFormat="1" applyFont="1" applyFill="1" applyBorder="1" applyAlignment="1">
      <alignment vertical="top" shrinkToFit="1"/>
    </xf>
    <xf numFmtId="4" fontId="3" fillId="5" borderId="3" xfId="0" applyNumberFormat="1" applyFont="1" applyFill="1" applyBorder="1" applyAlignment="1">
      <alignment vertical="top" shrinkToFit="1"/>
    </xf>
    <xf numFmtId="2" fontId="2" fillId="0" borderId="5" xfId="0" applyNumberFormat="1" applyFont="1" applyFill="1" applyBorder="1" applyAlignment="1">
      <alignment vertical="top" shrinkToFit="1"/>
    </xf>
    <xf numFmtId="2" fontId="2" fillId="0" borderId="9" xfId="0" applyNumberFormat="1" applyFont="1" applyFill="1" applyBorder="1" applyAlignment="1">
      <alignment vertical="top" shrinkToFit="1"/>
    </xf>
    <xf numFmtId="2" fontId="3" fillId="0" borderId="5" xfId="0" applyNumberFormat="1" applyFont="1" applyFill="1" applyBorder="1" applyAlignment="1">
      <alignment vertical="top" shrinkToFit="1"/>
    </xf>
    <xf numFmtId="2" fontId="2" fillId="0" borderId="13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vertical="top" shrinkToFit="1"/>
    </xf>
    <xf numFmtId="0" fontId="7" fillId="2" borderId="1" xfId="0" applyFont="1" applyFill="1" applyBorder="1" applyAlignment="1">
      <alignment horizontal="left" vertical="top" wrapText="1" indent="1"/>
    </xf>
    <xf numFmtId="4" fontId="3" fillId="0" borderId="9" xfId="0" applyNumberFormat="1" applyFont="1" applyFill="1" applyBorder="1" applyAlignment="1">
      <alignment horizontal="right" vertical="top" shrinkToFit="1"/>
    </xf>
    <xf numFmtId="4" fontId="3" fillId="0" borderId="11" xfId="0" applyNumberFormat="1" applyFont="1" applyFill="1" applyBorder="1" applyAlignment="1">
      <alignment horizontal="right" vertical="top" shrinkToFit="1"/>
    </xf>
    <xf numFmtId="1" fontId="3" fillId="0" borderId="9" xfId="0" applyNumberFormat="1" applyFont="1" applyFill="1" applyBorder="1" applyAlignment="1">
      <alignment horizontal="center" vertical="top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 indent="2"/>
    </xf>
    <xf numFmtId="2" fontId="3" fillId="0" borderId="9" xfId="0" applyNumberFormat="1" applyFont="1" applyFill="1" applyBorder="1" applyAlignment="1">
      <alignment horizontal="right" vertical="top" shrinkToFit="1"/>
    </xf>
    <xf numFmtId="2" fontId="3" fillId="0" borderId="0" xfId="0" applyNumberFormat="1" applyFont="1" applyFill="1" applyBorder="1" applyAlignment="1">
      <alignment horizontal="right" vertical="top" shrinkToFit="1"/>
    </xf>
    <xf numFmtId="2" fontId="3" fillId="0" borderId="11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0" fillId="2" borderId="3" xfId="0" applyFill="1" applyBorder="1" applyAlignment="1">
      <alignment horizontal="right" vertical="top" wrapText="1"/>
    </xf>
    <xf numFmtId="0" fontId="0" fillId="2" borderId="4" xfId="0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4" fontId="2" fillId="3" borderId="2" xfId="0" applyNumberFormat="1" applyFont="1" applyFill="1" applyBorder="1" applyAlignment="1">
      <alignment horizontal="right" vertical="top" shrinkToFit="1"/>
    </xf>
    <xf numFmtId="4" fontId="2" fillId="3" borderId="3" xfId="0" applyNumberFormat="1" applyFont="1" applyFill="1" applyBorder="1" applyAlignment="1">
      <alignment horizontal="right" vertical="top" shrinkToFit="1"/>
    </xf>
    <xf numFmtId="4" fontId="2" fillId="3" borderId="4" xfId="0" applyNumberFormat="1" applyFont="1" applyFill="1" applyBorder="1" applyAlignment="1">
      <alignment horizontal="right" vertical="top" shrinkToFit="1"/>
    </xf>
    <xf numFmtId="0" fontId="0" fillId="4" borderId="2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4" fontId="3" fillId="4" borderId="2" xfId="0" applyNumberFormat="1" applyFont="1" applyFill="1" applyBorder="1" applyAlignment="1">
      <alignment horizontal="right" vertical="top" shrinkToFit="1"/>
    </xf>
    <xf numFmtId="4" fontId="3" fillId="4" borderId="3" xfId="0" applyNumberFormat="1" applyFont="1" applyFill="1" applyBorder="1" applyAlignment="1">
      <alignment horizontal="right" vertical="top" shrinkToFit="1"/>
    </xf>
    <xf numFmtId="4" fontId="3" fillId="4" borderId="4" xfId="0" applyNumberFormat="1" applyFont="1" applyFill="1" applyBorder="1" applyAlignment="1">
      <alignment horizontal="right" vertical="top" shrinkToFit="1"/>
    </xf>
    <xf numFmtId="0" fontId="0" fillId="5" borderId="2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4" fontId="3" fillId="5" borderId="2" xfId="0" applyNumberFormat="1" applyFont="1" applyFill="1" applyBorder="1" applyAlignment="1">
      <alignment horizontal="right" vertical="top" shrinkToFit="1"/>
    </xf>
    <xf numFmtId="4" fontId="3" fillId="5" borderId="3" xfId="0" applyNumberFormat="1" applyFont="1" applyFill="1" applyBorder="1" applyAlignment="1">
      <alignment horizontal="right" vertical="top" shrinkToFit="1"/>
    </xf>
    <xf numFmtId="4" fontId="3" fillId="5" borderId="4" xfId="0" applyNumberFormat="1" applyFont="1" applyFill="1" applyBorder="1" applyAlignment="1">
      <alignment horizontal="right" vertical="top" shrinkToFit="1"/>
    </xf>
    <xf numFmtId="4" fontId="3" fillId="0" borderId="0" xfId="0" applyNumberFormat="1" applyFont="1" applyFill="1" applyBorder="1" applyAlignment="1">
      <alignment horizontal="right" vertical="top" shrinkToFit="1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right" vertical="top" shrinkToFit="1"/>
    </xf>
    <xf numFmtId="4" fontId="3" fillId="6" borderId="3" xfId="0" applyNumberFormat="1" applyFont="1" applyFill="1" applyBorder="1" applyAlignment="1">
      <alignment horizontal="right" vertical="top" shrinkToFit="1"/>
    </xf>
    <xf numFmtId="4" fontId="3" fillId="6" borderId="4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" fontId="2" fillId="0" borderId="5" xfId="0" applyNumberFormat="1" applyFont="1" applyFill="1" applyBorder="1" applyAlignment="1">
      <alignment horizontal="right" vertical="top" shrinkToFit="1"/>
    </xf>
    <xf numFmtId="4" fontId="2" fillId="0" borderId="6" xfId="0" applyNumberFormat="1" applyFont="1" applyFill="1" applyBorder="1" applyAlignment="1">
      <alignment horizontal="right" vertical="top" shrinkToFit="1"/>
    </xf>
    <xf numFmtId="4" fontId="2" fillId="0" borderId="7" xfId="0" applyNumberFormat="1" applyFont="1" applyFill="1" applyBorder="1" applyAlignment="1">
      <alignment horizontal="right" vertical="top" shrinkToFit="1"/>
    </xf>
    <xf numFmtId="1" fontId="3" fillId="0" borderId="5" xfId="0" applyNumberFormat="1" applyFont="1" applyFill="1" applyBorder="1" applyAlignment="1">
      <alignment horizontal="center" vertical="top" shrinkToFit="1"/>
    </xf>
    <xf numFmtId="1" fontId="3" fillId="0" borderId="6" xfId="0" applyNumberFormat="1" applyFont="1" applyFill="1" applyBorder="1" applyAlignment="1">
      <alignment horizontal="center" vertical="top" shrinkToFit="1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7" xfId="0" applyFont="1" applyFill="1" applyBorder="1" applyAlignment="1">
      <alignment horizontal="left" vertical="top" wrapText="1" indent="2"/>
    </xf>
    <xf numFmtId="2" fontId="3" fillId="0" borderId="5" xfId="0" applyNumberFormat="1" applyFont="1" applyFill="1" applyBorder="1" applyAlignment="1">
      <alignment horizontal="right" vertical="top" shrinkToFit="1"/>
    </xf>
    <xf numFmtId="2" fontId="3" fillId="0" borderId="6" xfId="0" applyNumberFormat="1" applyFont="1" applyFill="1" applyBorder="1" applyAlignment="1">
      <alignment horizontal="right" vertical="top" shrinkToFit="1"/>
    </xf>
    <xf numFmtId="2" fontId="3" fillId="0" borderId="7" xfId="0" applyNumberFormat="1" applyFont="1" applyFill="1" applyBorder="1" applyAlignment="1">
      <alignment horizontal="right" vertical="top" shrinkToFit="1"/>
    </xf>
    <xf numFmtId="1" fontId="3" fillId="0" borderId="10" xfId="0" applyNumberFormat="1" applyFont="1" applyFill="1" applyBorder="1" applyAlignment="1">
      <alignment horizontal="center" vertical="top" shrinkToFit="1"/>
    </xf>
    <xf numFmtId="1" fontId="3" fillId="0" borderId="13" xfId="0" applyNumberFormat="1" applyFont="1" applyFill="1" applyBorder="1" applyAlignment="1">
      <alignment horizontal="center" vertical="top" shrinkToFit="1"/>
    </xf>
    <xf numFmtId="0" fontId="4" fillId="0" borderId="13" xfId="0" applyFont="1" applyFill="1" applyBorder="1" applyAlignment="1">
      <alignment horizontal="left" vertical="top" wrapText="1" indent="2"/>
    </xf>
    <xf numFmtId="0" fontId="4" fillId="0" borderId="14" xfId="0" applyFont="1" applyFill="1" applyBorder="1" applyAlignment="1">
      <alignment horizontal="left" vertical="top" wrapText="1" indent="2"/>
    </xf>
    <xf numFmtId="4" fontId="3" fillId="0" borderId="10" xfId="0" applyNumberFormat="1" applyFont="1" applyFill="1" applyBorder="1" applyAlignment="1">
      <alignment horizontal="right" vertical="top" shrinkToFit="1"/>
    </xf>
    <xf numFmtId="4" fontId="3" fillId="0" borderId="13" xfId="0" applyNumberFormat="1" applyFont="1" applyFill="1" applyBorder="1" applyAlignment="1">
      <alignment horizontal="right" vertical="top" shrinkToFit="1"/>
    </xf>
    <xf numFmtId="4" fontId="3" fillId="0" borderId="14" xfId="0" applyNumberFormat="1" applyFont="1" applyFill="1" applyBorder="1" applyAlignment="1">
      <alignment horizontal="right" vertical="top" shrinkToFit="1"/>
    </xf>
    <xf numFmtId="2" fontId="3" fillId="0" borderId="10" xfId="0" applyNumberFormat="1" applyFont="1" applyFill="1" applyBorder="1" applyAlignment="1">
      <alignment horizontal="right" vertical="top" shrinkToFit="1"/>
    </xf>
    <xf numFmtId="2" fontId="3" fillId="0" borderId="13" xfId="0" applyNumberFormat="1" applyFont="1" applyFill="1" applyBorder="1" applyAlignment="1">
      <alignment horizontal="right" vertical="top" shrinkToFit="1"/>
    </xf>
    <xf numFmtId="2" fontId="3" fillId="0" borderId="14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right" vertical="top" shrinkToFit="1"/>
    </xf>
    <xf numFmtId="4" fontId="2" fillId="0" borderId="3" xfId="0" applyNumberFormat="1" applyFont="1" applyFill="1" applyBorder="1" applyAlignment="1">
      <alignment horizontal="right" vertical="top" shrinkToFit="1"/>
    </xf>
    <xf numFmtId="4" fontId="2" fillId="0" borderId="4" xfId="0" applyNumberFormat="1" applyFont="1" applyFill="1" applyBorder="1" applyAlignment="1">
      <alignment horizontal="right" vertical="top" shrinkToFi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" fontId="2" fillId="3" borderId="2" xfId="0" applyNumberFormat="1" applyFont="1" applyFill="1" applyBorder="1" applyAlignment="1">
      <alignment horizontal="left" vertical="top" shrinkToFit="1"/>
    </xf>
    <xf numFmtId="1" fontId="2" fillId="3" borderId="3" xfId="0" applyNumberFormat="1" applyFont="1" applyFill="1" applyBorder="1" applyAlignment="1">
      <alignment horizontal="left" vertical="top" shrinkToFit="1"/>
    </xf>
    <xf numFmtId="0" fontId="1" fillId="3" borderId="3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164" fontId="3" fillId="4" borderId="2" xfId="0" applyNumberFormat="1" applyFont="1" applyFill="1" applyBorder="1" applyAlignment="1">
      <alignment horizontal="left" vertical="top" indent="1" shrinkToFit="1"/>
    </xf>
    <xf numFmtId="164" fontId="3" fillId="4" borderId="3" xfId="0" applyNumberFormat="1" applyFont="1" applyFill="1" applyBorder="1" applyAlignment="1">
      <alignment horizontal="left" vertical="top" indent="1" shrinkToFit="1"/>
    </xf>
    <xf numFmtId="0" fontId="4" fillId="4" borderId="3" xfId="0" applyFont="1" applyFill="1" applyBorder="1" applyAlignment="1">
      <alignment horizontal="left" vertical="top" wrapText="1" indent="2"/>
    </xf>
    <xf numFmtId="0" fontId="4" fillId="4" borderId="4" xfId="0" applyFont="1" applyFill="1" applyBorder="1" applyAlignment="1">
      <alignment horizontal="left" vertical="top" wrapText="1" indent="2"/>
    </xf>
    <xf numFmtId="167" fontId="2" fillId="0" borderId="9" xfId="0" applyNumberFormat="1" applyFont="1" applyFill="1" applyBorder="1" applyAlignment="1">
      <alignment horizontal="left" vertical="top" indent="2" shrinkToFit="1"/>
    </xf>
    <xf numFmtId="167" fontId="2" fillId="0" borderId="0" xfId="0" applyNumberFormat="1" applyFont="1" applyFill="1" applyBorder="1" applyAlignment="1">
      <alignment horizontal="left" vertical="top" indent="2" shrinkToFit="1"/>
    </xf>
    <xf numFmtId="0" fontId="1" fillId="0" borderId="0" xfId="0" applyFont="1" applyFill="1" applyBorder="1" applyAlignment="1">
      <alignment horizontal="left" vertical="top" wrapText="1" indent="3"/>
    </xf>
    <xf numFmtId="0" fontId="1" fillId="0" borderId="11" xfId="0" applyFont="1" applyFill="1" applyBorder="1" applyAlignment="1">
      <alignment horizontal="left" vertical="top" wrapText="1" indent="3"/>
    </xf>
    <xf numFmtId="4" fontId="2" fillId="0" borderId="9" xfId="0" applyNumberFormat="1" applyFont="1" applyFill="1" applyBorder="1" applyAlignment="1">
      <alignment horizontal="right"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4" fontId="2" fillId="0" borderId="11" xfId="0" applyNumberFormat="1" applyFont="1" applyFill="1" applyBorder="1" applyAlignment="1">
      <alignment horizontal="right" vertical="top" shrinkToFit="1"/>
    </xf>
    <xf numFmtId="1" fontId="3" fillId="0" borderId="9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right" vertical="top" indent="1" shrinkToFit="1"/>
    </xf>
    <xf numFmtId="0" fontId="4" fillId="0" borderId="0" xfId="0" applyFont="1" applyFill="1" applyBorder="1" applyAlignment="1">
      <alignment horizontal="left" vertical="top" wrapText="1" indent="4"/>
    </xf>
    <xf numFmtId="0" fontId="4" fillId="0" borderId="11" xfId="0" applyFont="1" applyFill="1" applyBorder="1" applyAlignment="1">
      <alignment horizontal="left" vertical="top" wrapText="1" indent="4"/>
    </xf>
    <xf numFmtId="165" fontId="3" fillId="5" borderId="2" xfId="0" applyNumberFormat="1" applyFont="1" applyFill="1" applyBorder="1" applyAlignment="1">
      <alignment horizontal="left" vertical="top" indent="1" shrinkToFit="1"/>
    </xf>
    <xf numFmtId="165" fontId="3" fillId="5" borderId="3" xfId="0" applyNumberFormat="1" applyFont="1" applyFill="1" applyBorder="1" applyAlignment="1">
      <alignment horizontal="left" vertical="top" indent="1" shrinkToFit="1"/>
    </xf>
    <xf numFmtId="0" fontId="4" fillId="5" borderId="3" xfId="0" applyFont="1" applyFill="1" applyBorder="1" applyAlignment="1">
      <alignment horizontal="left" vertical="top" wrapText="1" indent="2"/>
    </xf>
    <xf numFmtId="0" fontId="4" fillId="5" borderId="4" xfId="0" applyFont="1" applyFill="1" applyBorder="1" applyAlignment="1">
      <alignment horizontal="left" vertical="top" wrapText="1" indent="2"/>
    </xf>
    <xf numFmtId="166" fontId="3" fillId="6" borderId="2" xfId="0" applyNumberFormat="1" applyFont="1" applyFill="1" applyBorder="1" applyAlignment="1">
      <alignment horizontal="right" vertical="top" indent="2" shrinkToFit="1"/>
    </xf>
    <xf numFmtId="166" fontId="3" fillId="6" borderId="3" xfId="0" applyNumberFormat="1" applyFont="1" applyFill="1" applyBorder="1" applyAlignment="1">
      <alignment horizontal="right" vertical="top" indent="2" shrinkToFit="1"/>
    </xf>
    <xf numFmtId="0" fontId="4" fillId="6" borderId="3" xfId="0" applyFont="1" applyFill="1" applyBorder="1" applyAlignment="1">
      <alignment horizontal="left" vertical="top" wrapText="1" indent="2"/>
    </xf>
    <xf numFmtId="0" fontId="4" fillId="6" borderId="4" xfId="0" applyFont="1" applyFill="1" applyBorder="1" applyAlignment="1">
      <alignment horizontal="left" vertical="top" wrapText="1" indent="2"/>
    </xf>
    <xf numFmtId="167" fontId="2" fillId="0" borderId="5" xfId="0" applyNumberFormat="1" applyFont="1" applyFill="1" applyBorder="1" applyAlignment="1">
      <alignment horizontal="left" vertical="top" indent="2" shrinkToFit="1"/>
    </xf>
    <xf numFmtId="167" fontId="2" fillId="0" borderId="6" xfId="0" applyNumberFormat="1" applyFont="1" applyFill="1" applyBorder="1" applyAlignment="1">
      <alignment horizontal="left" vertical="top" indent="2" shrinkToFit="1"/>
    </xf>
    <xf numFmtId="0" fontId="1" fillId="0" borderId="6" xfId="0" applyFont="1" applyFill="1" applyBorder="1" applyAlignment="1">
      <alignment horizontal="left" vertical="top" wrapText="1" indent="3"/>
    </xf>
    <xf numFmtId="0" fontId="1" fillId="0" borderId="7" xfId="0" applyFont="1" applyFill="1" applyBorder="1" applyAlignment="1">
      <alignment horizontal="left" vertical="top" wrapText="1" indent="3"/>
    </xf>
    <xf numFmtId="1" fontId="3" fillId="0" borderId="9" xfId="0" applyNumberFormat="1" applyFont="1" applyFill="1" applyBorder="1" applyAlignment="1">
      <alignment horizontal="right" vertical="top" indent="2" shrinkToFit="1"/>
    </xf>
    <xf numFmtId="1" fontId="3" fillId="0" borderId="0" xfId="0" applyNumberFormat="1" applyFont="1" applyFill="1" applyBorder="1" applyAlignment="1">
      <alignment horizontal="right" vertical="top" indent="2" shrinkToFit="1"/>
    </xf>
    <xf numFmtId="1" fontId="3" fillId="0" borderId="10" xfId="0" applyNumberFormat="1" applyFont="1" applyFill="1" applyBorder="1" applyAlignment="1">
      <alignment horizontal="right" vertical="top" indent="2" shrinkToFit="1"/>
    </xf>
    <xf numFmtId="1" fontId="3" fillId="0" borderId="13" xfId="0" applyNumberFormat="1" applyFont="1" applyFill="1" applyBorder="1" applyAlignment="1">
      <alignment horizontal="right" vertical="top" indent="2" shrinkToFit="1"/>
    </xf>
    <xf numFmtId="0" fontId="4" fillId="0" borderId="13" xfId="0" applyFont="1" applyFill="1" applyBorder="1" applyAlignment="1">
      <alignment horizontal="left" vertical="top" wrapText="1" indent="4"/>
    </xf>
    <xf numFmtId="0" fontId="4" fillId="0" borderId="14" xfId="0" applyFont="1" applyFill="1" applyBorder="1" applyAlignment="1">
      <alignment horizontal="left" vertical="top" wrapText="1" indent="4"/>
    </xf>
    <xf numFmtId="165" fontId="3" fillId="5" borderId="4" xfId="0" applyNumberFormat="1" applyFont="1" applyFill="1" applyBorder="1" applyAlignment="1">
      <alignment horizontal="left" vertical="top" indent="1" shrinkToFit="1"/>
    </xf>
    <xf numFmtId="1" fontId="3" fillId="0" borderId="10" xfId="0" applyNumberFormat="1" applyFont="1" applyFill="1" applyBorder="1" applyAlignment="1">
      <alignment horizontal="right" vertical="top" indent="1" shrinkToFit="1"/>
    </xf>
    <xf numFmtId="1" fontId="3" fillId="0" borderId="13" xfId="0" applyNumberFormat="1" applyFont="1" applyFill="1" applyBorder="1" applyAlignment="1">
      <alignment horizontal="right" vertical="top" indent="1" shrinkToFit="1"/>
    </xf>
    <xf numFmtId="2" fontId="2" fillId="0" borderId="9" xfId="0" applyNumberFormat="1" applyFont="1" applyFill="1" applyBorder="1" applyAlignment="1">
      <alignment horizontal="right" vertical="top" shrinkToFit="1"/>
    </xf>
    <xf numFmtId="2" fontId="2" fillId="0" borderId="0" xfId="0" applyNumberFormat="1" applyFont="1" applyFill="1" applyBorder="1" applyAlignment="1">
      <alignment horizontal="right" vertical="top" shrinkToFit="1"/>
    </xf>
    <xf numFmtId="2" fontId="2" fillId="0" borderId="11" xfId="0" applyNumberFormat="1" applyFont="1" applyFill="1" applyBorder="1" applyAlignment="1">
      <alignment horizontal="right" vertical="top" shrinkToFit="1"/>
    </xf>
    <xf numFmtId="167" fontId="2" fillId="0" borderId="2" xfId="0" applyNumberFormat="1" applyFont="1" applyFill="1" applyBorder="1" applyAlignment="1">
      <alignment horizontal="left" vertical="top" indent="2" shrinkToFit="1"/>
    </xf>
    <xf numFmtId="167" fontId="2" fillId="0" borderId="3" xfId="0" applyNumberFormat="1" applyFont="1" applyFill="1" applyBorder="1" applyAlignment="1">
      <alignment horizontal="left" vertical="top" indent="2" shrinkToFit="1"/>
    </xf>
    <xf numFmtId="0" fontId="1" fillId="0" borderId="3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1" fontId="3" fillId="0" borderId="5" xfId="0" applyNumberFormat="1" applyFont="1" applyFill="1" applyBorder="1" applyAlignment="1">
      <alignment horizontal="right" vertical="top" indent="1" shrinkToFit="1"/>
    </xf>
    <xf numFmtId="1" fontId="3" fillId="0" borderId="6" xfId="0" applyNumberFormat="1" applyFont="1" applyFill="1" applyBorder="1" applyAlignment="1">
      <alignment horizontal="right" vertical="top" indent="1" shrinkToFit="1"/>
    </xf>
    <xf numFmtId="4" fontId="3" fillId="0" borderId="5" xfId="0" applyNumberFormat="1" applyFont="1" applyFill="1" applyBorder="1" applyAlignment="1">
      <alignment horizontal="right" vertical="top" shrinkToFit="1"/>
    </xf>
    <xf numFmtId="4" fontId="3" fillId="0" borderId="6" xfId="0" applyNumberFormat="1" applyFont="1" applyFill="1" applyBorder="1" applyAlignment="1">
      <alignment horizontal="right" vertical="top" shrinkToFit="1"/>
    </xf>
    <xf numFmtId="4" fontId="3" fillId="0" borderId="7" xfId="0" applyNumberFormat="1" applyFont="1" applyFill="1" applyBorder="1" applyAlignment="1">
      <alignment horizontal="right" vertical="top" shrinkToFit="1"/>
    </xf>
    <xf numFmtId="0" fontId="0" fillId="0" borderId="13" xfId="0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 indent="1"/>
    </xf>
    <xf numFmtId="0" fontId="4" fillId="4" borderId="3" xfId="0" applyFont="1" applyFill="1" applyBorder="1" applyAlignment="1">
      <alignment horizontal="left" vertical="top" wrapText="1" indent="1"/>
    </xf>
    <xf numFmtId="0" fontId="4" fillId="4" borderId="4" xfId="0" applyFont="1" applyFill="1" applyBorder="1" applyAlignment="1">
      <alignment horizontal="left" vertical="top" wrapText="1" indent="1"/>
    </xf>
    <xf numFmtId="2" fontId="3" fillId="4" borderId="2" xfId="0" applyNumberFormat="1" applyFont="1" applyFill="1" applyBorder="1" applyAlignment="1">
      <alignment horizontal="right" vertical="top" shrinkToFit="1"/>
    </xf>
    <xf numFmtId="2" fontId="3" fillId="4" borderId="3" xfId="0" applyNumberFormat="1" applyFont="1" applyFill="1" applyBorder="1" applyAlignment="1">
      <alignment horizontal="right" vertical="top" shrinkToFit="1"/>
    </xf>
    <xf numFmtId="2" fontId="3" fillId="4" borderId="4" xfId="0" applyNumberFormat="1" applyFont="1" applyFill="1" applyBorder="1" applyAlignment="1">
      <alignment horizontal="right" vertical="top" shrinkToFit="1"/>
    </xf>
    <xf numFmtId="0" fontId="4" fillId="5" borderId="2" xfId="0" applyFont="1" applyFill="1" applyBorder="1" applyAlignment="1">
      <alignment horizontal="left" vertical="top" wrapText="1" indent="1"/>
    </xf>
    <xf numFmtId="0" fontId="4" fillId="5" borderId="3" xfId="0" applyFont="1" applyFill="1" applyBorder="1" applyAlignment="1">
      <alignment horizontal="left" vertical="top" wrapText="1" indent="1"/>
    </xf>
    <xf numFmtId="0" fontId="4" fillId="5" borderId="4" xfId="0" applyFont="1" applyFill="1" applyBorder="1" applyAlignment="1">
      <alignment horizontal="left" vertical="top" wrapText="1" indent="1"/>
    </xf>
    <xf numFmtId="166" fontId="3" fillId="6" borderId="2" xfId="0" applyNumberFormat="1" applyFont="1" applyFill="1" applyBorder="1" applyAlignment="1">
      <alignment horizontal="right" vertical="top" indent="1" shrinkToFit="1"/>
    </xf>
    <xf numFmtId="166" fontId="3" fillId="6" borderId="3" xfId="0" applyNumberFormat="1" applyFont="1" applyFill="1" applyBorder="1" applyAlignment="1">
      <alignment horizontal="right" vertical="top" indent="1" shrinkToFit="1"/>
    </xf>
    <xf numFmtId="2" fontId="3" fillId="5" borderId="2" xfId="0" applyNumberFormat="1" applyFont="1" applyFill="1" applyBorder="1" applyAlignment="1">
      <alignment horizontal="right" vertical="top" shrinkToFit="1"/>
    </xf>
    <xf numFmtId="2" fontId="3" fillId="5" borderId="3" xfId="0" applyNumberFormat="1" applyFont="1" applyFill="1" applyBorder="1" applyAlignment="1">
      <alignment horizontal="right" vertical="top" shrinkToFit="1"/>
    </xf>
    <xf numFmtId="2" fontId="3" fillId="5" borderId="4" xfId="0" applyNumberFormat="1" applyFont="1" applyFill="1" applyBorder="1" applyAlignment="1">
      <alignment horizontal="right" vertical="top" shrinkToFit="1"/>
    </xf>
    <xf numFmtId="2" fontId="3" fillId="6" borderId="2" xfId="0" applyNumberFormat="1" applyFont="1" applyFill="1" applyBorder="1" applyAlignment="1">
      <alignment horizontal="right" vertical="top" shrinkToFit="1"/>
    </xf>
    <xf numFmtId="2" fontId="3" fillId="6" borderId="3" xfId="0" applyNumberFormat="1" applyFont="1" applyFill="1" applyBorder="1" applyAlignment="1">
      <alignment horizontal="right" vertical="top" shrinkToFit="1"/>
    </xf>
    <xf numFmtId="2" fontId="3" fillId="6" borderId="4" xfId="0" applyNumberFormat="1" applyFont="1" applyFill="1" applyBorder="1" applyAlignment="1">
      <alignment horizontal="right" vertical="top" shrinkToFit="1"/>
    </xf>
    <xf numFmtId="2" fontId="2" fillId="0" borderId="5" xfId="0" applyNumberFormat="1" applyFont="1" applyFill="1" applyBorder="1" applyAlignment="1">
      <alignment horizontal="right" vertical="top" shrinkToFit="1"/>
    </xf>
    <xf numFmtId="2" fontId="2" fillId="0" borderId="6" xfId="0" applyNumberFormat="1" applyFont="1" applyFill="1" applyBorder="1" applyAlignment="1">
      <alignment horizontal="right" vertical="top" shrinkToFit="1"/>
    </xf>
    <xf numFmtId="2" fontId="2" fillId="0" borderId="7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3"/>
    </xf>
    <xf numFmtId="0" fontId="4" fillId="0" borderId="11" xfId="0" applyFont="1" applyFill="1" applyBorder="1" applyAlignment="1">
      <alignment horizontal="left" vertical="top" wrapText="1" indent="3"/>
    </xf>
    <xf numFmtId="0" fontId="4" fillId="0" borderId="13" xfId="0" applyFont="1" applyFill="1" applyBorder="1" applyAlignment="1">
      <alignment horizontal="left" vertical="top" wrapText="1" indent="3"/>
    </xf>
    <xf numFmtId="0" fontId="4" fillId="0" borderId="14" xfId="0" applyFont="1" applyFill="1" applyBorder="1" applyAlignment="1">
      <alignment horizontal="left" vertical="top" wrapText="1" indent="3"/>
    </xf>
    <xf numFmtId="167" fontId="2" fillId="0" borderId="10" xfId="0" applyNumberFormat="1" applyFont="1" applyFill="1" applyBorder="1" applyAlignment="1">
      <alignment horizontal="left" vertical="top" indent="2" shrinkToFit="1"/>
    </xf>
    <xf numFmtId="167" fontId="2" fillId="0" borderId="13" xfId="0" applyNumberFormat="1" applyFont="1" applyFill="1" applyBorder="1" applyAlignment="1">
      <alignment horizontal="left" vertical="top" indent="2" shrinkToFit="1"/>
    </xf>
    <xf numFmtId="0" fontId="1" fillId="0" borderId="13" xfId="0" applyFont="1" applyFill="1" applyBorder="1" applyAlignment="1">
      <alignment horizontal="left" vertical="top" wrapText="1" indent="3"/>
    </xf>
    <xf numFmtId="0" fontId="1" fillId="0" borderId="14" xfId="0" applyFont="1" applyFill="1" applyBorder="1" applyAlignment="1">
      <alignment horizontal="left" vertical="top" wrapText="1" indent="3"/>
    </xf>
    <xf numFmtId="4" fontId="2" fillId="0" borderId="10" xfId="0" applyNumberFormat="1" applyFont="1" applyFill="1" applyBorder="1" applyAlignment="1">
      <alignment horizontal="right" vertical="top" shrinkToFit="1"/>
    </xf>
    <xf numFmtId="4" fontId="2" fillId="0" borderId="13" xfId="0" applyNumberFormat="1" applyFont="1" applyFill="1" applyBorder="1" applyAlignment="1">
      <alignment horizontal="right" vertical="top" shrinkToFit="1"/>
    </xf>
    <xf numFmtId="4" fontId="2" fillId="0" borderId="14" xfId="0" applyNumberFormat="1" applyFont="1" applyFill="1" applyBorder="1" applyAlignment="1">
      <alignment horizontal="right" vertical="top" shrinkToFit="1"/>
    </xf>
    <xf numFmtId="1" fontId="3" fillId="0" borderId="5" xfId="0" applyNumberFormat="1" applyFont="1" applyFill="1" applyBorder="1" applyAlignment="1">
      <alignment horizontal="left" vertical="top" indent="3" shrinkToFit="1"/>
    </xf>
    <xf numFmtId="1" fontId="3" fillId="0" borderId="6" xfId="0" applyNumberFormat="1" applyFont="1" applyFill="1" applyBorder="1" applyAlignment="1">
      <alignment horizontal="left" vertical="top" indent="3" shrinkToFit="1"/>
    </xf>
    <xf numFmtId="0" fontId="4" fillId="0" borderId="6" xfId="0" applyFont="1" applyFill="1" applyBorder="1" applyAlignment="1">
      <alignment horizontal="left" vertical="top" wrapText="1" indent="3"/>
    </xf>
    <xf numFmtId="0" fontId="4" fillId="0" borderId="7" xfId="0" applyFont="1" applyFill="1" applyBorder="1" applyAlignment="1">
      <alignment horizontal="left" vertical="top" wrapText="1" indent="3"/>
    </xf>
    <xf numFmtId="1" fontId="3" fillId="0" borderId="9" xfId="0" applyNumberFormat="1" applyFont="1" applyFill="1" applyBorder="1" applyAlignment="1">
      <alignment horizontal="left" vertical="top" indent="3" shrinkToFit="1"/>
    </xf>
    <xf numFmtId="1" fontId="3" fillId="0" borderId="0" xfId="0" applyNumberFormat="1" applyFont="1" applyFill="1" applyBorder="1" applyAlignment="1">
      <alignment horizontal="left" vertical="top" indent="3" shrinkToFit="1"/>
    </xf>
    <xf numFmtId="1" fontId="3" fillId="0" borderId="10" xfId="0" applyNumberFormat="1" applyFont="1" applyFill="1" applyBorder="1" applyAlignment="1">
      <alignment horizontal="left" vertical="top" indent="3" shrinkToFit="1"/>
    </xf>
    <xf numFmtId="1" fontId="3" fillId="0" borderId="13" xfId="0" applyNumberFormat="1" applyFont="1" applyFill="1" applyBorder="1" applyAlignment="1">
      <alignment horizontal="left" vertical="top" indent="3" shrinkToFit="1"/>
    </xf>
    <xf numFmtId="166" fontId="3" fillId="6" borderId="2" xfId="0" applyNumberFormat="1" applyFont="1" applyFill="1" applyBorder="1" applyAlignment="1">
      <alignment horizontal="left" vertical="top" indent="2" shrinkToFit="1"/>
    </xf>
    <xf numFmtId="166" fontId="3" fillId="6" borderId="3" xfId="0" applyNumberFormat="1" applyFont="1" applyFill="1" applyBorder="1" applyAlignment="1">
      <alignment horizontal="left" vertical="top" indent="2" shrinkToFit="1"/>
    </xf>
    <xf numFmtId="0" fontId="4" fillId="0" borderId="13" xfId="0" applyFont="1" applyFill="1" applyBorder="1" applyAlignment="1">
      <alignment horizontal="right" vertical="top" wrapText="1" indent="14"/>
    </xf>
    <xf numFmtId="0" fontId="4" fillId="0" borderId="14" xfId="0" applyFont="1" applyFill="1" applyBorder="1" applyAlignment="1">
      <alignment horizontal="right" vertical="top" wrapText="1" indent="14"/>
    </xf>
    <xf numFmtId="1" fontId="3" fillId="4" borderId="2" xfId="0" applyNumberFormat="1" applyFont="1" applyFill="1" applyBorder="1" applyAlignment="1">
      <alignment horizontal="left" vertical="top" indent="1" shrinkToFit="1"/>
    </xf>
    <xf numFmtId="1" fontId="3" fillId="4" borderId="3" xfId="0" applyNumberFormat="1" applyFont="1" applyFill="1" applyBorder="1" applyAlignment="1">
      <alignment horizontal="left" vertical="top" indent="1" shrinkToFit="1"/>
    </xf>
    <xf numFmtId="1" fontId="3" fillId="5" borderId="2" xfId="0" applyNumberFormat="1" applyFont="1" applyFill="1" applyBorder="1" applyAlignment="1">
      <alignment horizontal="left" vertical="top" indent="1" shrinkToFit="1"/>
    </xf>
    <xf numFmtId="1" fontId="3" fillId="5" borderId="3" xfId="0" applyNumberFormat="1" applyFont="1" applyFill="1" applyBorder="1" applyAlignment="1">
      <alignment horizontal="left" vertical="top" indent="1" shrinkToFit="1"/>
    </xf>
    <xf numFmtId="1" fontId="3" fillId="6" borderId="2" xfId="0" applyNumberFormat="1" applyFont="1" applyFill="1" applyBorder="1" applyAlignment="1">
      <alignment horizontal="right" vertical="top" indent="2" shrinkToFit="1"/>
    </xf>
    <xf numFmtId="1" fontId="3" fillId="6" borderId="3" xfId="0" applyNumberFormat="1" applyFont="1" applyFill="1" applyBorder="1" applyAlignment="1">
      <alignment horizontal="right" vertical="top" indent="2" shrinkToFit="1"/>
    </xf>
    <xf numFmtId="0" fontId="4" fillId="0" borderId="0" xfId="0" applyFont="1" applyFill="1" applyBorder="1" applyAlignment="1">
      <alignment horizontal="right" vertical="top" wrapText="1" indent="14"/>
    </xf>
    <xf numFmtId="0" fontId="4" fillId="0" borderId="11" xfId="0" applyFont="1" applyFill="1" applyBorder="1" applyAlignment="1">
      <alignment horizontal="right" vertical="top" wrapText="1" indent="14"/>
    </xf>
    <xf numFmtId="0" fontId="7" fillId="0" borderId="6" xfId="0" applyFont="1" applyFill="1" applyBorder="1" applyAlignment="1">
      <alignment horizontal="left" vertical="top" wrapText="1" indent="3"/>
    </xf>
    <xf numFmtId="1" fontId="3" fillId="0" borderId="5" xfId="0" applyNumberFormat="1" applyFont="1" applyFill="1" applyBorder="1" applyAlignment="1">
      <alignment horizontal="right" vertical="top" indent="2" shrinkToFit="1"/>
    </xf>
    <xf numFmtId="1" fontId="3" fillId="0" borderId="6" xfId="0" applyNumberFormat="1" applyFont="1" applyFill="1" applyBorder="1" applyAlignment="1">
      <alignment horizontal="right" vertical="top" indent="2" shrinkToFit="1"/>
    </xf>
    <xf numFmtId="1" fontId="3" fillId="0" borderId="2" xfId="0" applyNumberFormat="1" applyFont="1" applyFill="1" applyBorder="1" applyAlignment="1">
      <alignment horizontal="left" vertical="top" indent="3" shrinkToFit="1"/>
    </xf>
    <xf numFmtId="1" fontId="3" fillId="0" borderId="3" xfId="0" applyNumberFormat="1" applyFont="1" applyFill="1" applyBorder="1" applyAlignment="1">
      <alignment horizontal="left" vertical="top" indent="3" shrinkToFit="1"/>
    </xf>
    <xf numFmtId="0" fontId="4" fillId="0" borderId="3" xfId="0" applyFont="1" applyFill="1" applyBorder="1" applyAlignment="1">
      <alignment horizontal="left" vertical="top" wrapText="1" indent="3"/>
    </xf>
    <xf numFmtId="0" fontId="4" fillId="0" borderId="4" xfId="0" applyFont="1" applyFill="1" applyBorder="1" applyAlignment="1">
      <alignment horizontal="left" vertical="top" wrapText="1" indent="3"/>
    </xf>
    <xf numFmtId="4" fontId="3" fillId="0" borderId="2" xfId="0" applyNumberFormat="1" applyFont="1" applyFill="1" applyBorder="1" applyAlignment="1">
      <alignment horizontal="right" vertical="top" shrinkToFit="1"/>
    </xf>
    <xf numFmtId="4" fontId="3" fillId="0" borderId="3" xfId="0" applyNumberFormat="1" applyFont="1" applyFill="1" applyBorder="1" applyAlignment="1">
      <alignment horizontal="right" vertical="top" shrinkToFit="1"/>
    </xf>
    <xf numFmtId="4" fontId="3" fillId="0" borderId="4" xfId="0" applyNumberFormat="1" applyFont="1" applyFill="1" applyBorder="1" applyAlignment="1">
      <alignment horizontal="right" vertical="top" shrinkToFit="1"/>
    </xf>
    <xf numFmtId="1" fontId="3" fillId="6" borderId="2" xfId="0" applyNumberFormat="1" applyFont="1" applyFill="1" applyBorder="1" applyAlignment="1">
      <alignment horizontal="left" vertical="top" indent="2" shrinkToFit="1"/>
    </xf>
    <xf numFmtId="1" fontId="3" fillId="6" borderId="3" xfId="0" applyNumberFormat="1" applyFont="1" applyFill="1" applyBorder="1" applyAlignment="1">
      <alignment horizontal="left" vertical="top" indent="2" shrinkToFit="1"/>
    </xf>
    <xf numFmtId="167" fontId="2" fillId="0" borderId="0" xfId="0" applyNumberFormat="1" applyFont="1" applyFill="1" applyBorder="1" applyAlignment="1">
      <alignment horizontal="left" vertical="top" shrinkToFit="1"/>
    </xf>
    <xf numFmtId="1" fontId="3" fillId="0" borderId="0" xfId="0" applyNumberFormat="1" applyFont="1" applyFill="1" applyBorder="1" applyAlignment="1">
      <alignment horizontal="left" vertical="top" shrinkToFit="1"/>
    </xf>
    <xf numFmtId="1" fontId="3" fillId="0" borderId="13" xfId="0" applyNumberFormat="1" applyFont="1" applyFill="1" applyBorder="1" applyAlignment="1">
      <alignment horizontal="left" vertical="top" shrinkToFit="1"/>
    </xf>
    <xf numFmtId="0" fontId="0" fillId="4" borderId="3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top" wrapText="1" indent="16"/>
    </xf>
    <xf numFmtId="0" fontId="4" fillId="0" borderId="11" xfId="0" applyFont="1" applyFill="1" applyBorder="1" applyAlignment="1">
      <alignment horizontal="right" vertical="top" wrapText="1" indent="16"/>
    </xf>
    <xf numFmtId="0" fontId="4" fillId="0" borderId="13" xfId="0" applyFont="1" applyFill="1" applyBorder="1" applyAlignment="1">
      <alignment horizontal="right" vertical="top" wrapText="1" indent="16"/>
    </xf>
    <xf numFmtId="0" fontId="4" fillId="0" borderId="14" xfId="0" applyFont="1" applyFill="1" applyBorder="1" applyAlignment="1">
      <alignment horizontal="right" vertical="top" wrapText="1" indent="16"/>
    </xf>
    <xf numFmtId="0" fontId="4" fillId="6" borderId="2" xfId="0" applyFont="1" applyFill="1" applyBorder="1" applyAlignment="1">
      <alignment horizontal="left" vertical="top" wrapText="1" indent="2"/>
    </xf>
    <xf numFmtId="167" fontId="2" fillId="0" borderId="6" xfId="0" applyNumberFormat="1" applyFont="1" applyFill="1" applyBorder="1" applyAlignment="1">
      <alignment horizontal="left" vertical="top" shrinkToFi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11" xfId="0" applyFont="1" applyFill="1" applyBorder="1" applyAlignment="1">
      <alignment horizontal="left" vertical="top" wrapText="1" indent="2"/>
    </xf>
    <xf numFmtId="0" fontId="1" fillId="0" borderId="6" xfId="0" applyFont="1" applyFill="1" applyBorder="1" applyAlignment="1">
      <alignment horizontal="left" vertical="top" wrapText="1" indent="2"/>
    </xf>
    <xf numFmtId="0" fontId="1" fillId="0" borderId="7" xfId="0" applyFont="1" applyFill="1" applyBorder="1" applyAlignment="1">
      <alignment horizontal="left" vertical="top" wrapText="1" indent="2"/>
    </xf>
    <xf numFmtId="0" fontId="8" fillId="6" borderId="3" xfId="0" applyFont="1" applyFill="1" applyBorder="1" applyAlignment="1">
      <alignment horizontal="left" vertical="top" wrapText="1" indent="2"/>
    </xf>
    <xf numFmtId="1" fontId="2" fillId="0" borderId="5" xfId="0" applyNumberFormat="1" applyFont="1" applyFill="1" applyBorder="1" applyAlignment="1">
      <alignment horizontal="left" vertical="top" indent="2" shrinkToFit="1"/>
    </xf>
    <xf numFmtId="1" fontId="2" fillId="0" borderId="6" xfId="0" applyNumberFormat="1" applyFont="1" applyFill="1" applyBorder="1" applyAlignment="1">
      <alignment horizontal="left" vertical="top" indent="2" shrinkToFit="1"/>
    </xf>
    <xf numFmtId="0" fontId="4" fillId="0" borderId="0" xfId="0" applyFont="1" applyFill="1" applyBorder="1" applyAlignment="1">
      <alignment horizontal="right" vertical="top" wrapText="1" indent="15"/>
    </xf>
    <xf numFmtId="0" fontId="4" fillId="0" borderId="11" xfId="0" applyFont="1" applyFill="1" applyBorder="1" applyAlignment="1">
      <alignment horizontal="right" vertical="top" wrapText="1" indent="15"/>
    </xf>
    <xf numFmtId="0" fontId="7" fillId="0" borderId="0" xfId="0" applyFont="1" applyFill="1" applyBorder="1" applyAlignment="1">
      <alignment horizontal="left" vertical="top" wrapText="1" indent="2"/>
    </xf>
    <xf numFmtId="0" fontId="8" fillId="0" borderId="0" xfId="0" applyFont="1" applyFill="1" applyBorder="1" applyAlignment="1">
      <alignment horizontal="left" vertical="top" wrapText="1" indent="3"/>
    </xf>
    <xf numFmtId="1" fontId="2" fillId="0" borderId="9" xfId="0" applyNumberFormat="1" applyFont="1" applyFill="1" applyBorder="1" applyAlignment="1">
      <alignment horizontal="left" vertical="top" indent="2" shrinkToFit="1"/>
    </xf>
    <xf numFmtId="1" fontId="2" fillId="0" borderId="0" xfId="0" applyNumberFormat="1" applyFont="1" applyFill="1" applyBorder="1" applyAlignment="1">
      <alignment horizontal="left" vertical="top" indent="2" shrinkToFit="1"/>
    </xf>
    <xf numFmtId="1" fontId="3" fillId="6" borderId="2" xfId="0" applyNumberFormat="1" applyFont="1" applyFill="1" applyBorder="1" applyAlignment="1">
      <alignment horizontal="right" vertical="top" indent="1" shrinkToFit="1"/>
    </xf>
    <xf numFmtId="1" fontId="3" fillId="6" borderId="3" xfId="0" applyNumberFormat="1" applyFont="1" applyFill="1" applyBorder="1" applyAlignment="1">
      <alignment horizontal="right" vertical="top" indent="1" shrinkToFit="1"/>
    </xf>
    <xf numFmtId="0" fontId="4" fillId="6" borderId="3" xfId="0" applyFont="1" applyFill="1" applyBorder="1" applyAlignment="1">
      <alignment horizontal="left" vertical="top" wrapText="1" indent="3"/>
    </xf>
    <xf numFmtId="0" fontId="4" fillId="6" borderId="4" xfId="0" applyFont="1" applyFill="1" applyBorder="1" applyAlignment="1">
      <alignment horizontal="left" vertical="top" wrapText="1" indent="3"/>
    </xf>
    <xf numFmtId="1" fontId="3" fillId="0" borderId="9" xfId="0" applyNumberFormat="1" applyFont="1" applyFill="1" applyBorder="1" applyAlignment="1">
      <alignment horizontal="right" vertical="top" indent="3" shrinkToFit="1"/>
    </xf>
    <xf numFmtId="1" fontId="3" fillId="0" borderId="0" xfId="0" applyNumberFormat="1" applyFont="1" applyFill="1" applyBorder="1" applyAlignment="1">
      <alignment horizontal="right" vertical="top" indent="3" shrinkToFit="1"/>
    </xf>
    <xf numFmtId="1" fontId="3" fillId="0" borderId="5" xfId="0" applyNumberFormat="1" applyFont="1" applyFill="1" applyBorder="1" applyAlignment="1">
      <alignment horizontal="right" vertical="top" indent="3" shrinkToFit="1"/>
    </xf>
    <xf numFmtId="1" fontId="3" fillId="0" borderId="6" xfId="0" applyNumberFormat="1" applyFont="1" applyFill="1" applyBorder="1" applyAlignment="1">
      <alignment horizontal="right" vertical="top" indent="3" shrinkToFit="1"/>
    </xf>
    <xf numFmtId="0" fontId="4" fillId="0" borderId="2" xfId="0" applyFont="1" applyFill="1" applyBorder="1" applyAlignment="1">
      <alignment horizontal="left" vertical="top" wrapText="1" indent="3"/>
    </xf>
    <xf numFmtId="2" fontId="3" fillId="0" borderId="2" xfId="0" applyNumberFormat="1" applyFont="1" applyFill="1" applyBorder="1" applyAlignment="1">
      <alignment horizontal="right" vertical="top" shrinkToFit="1"/>
    </xf>
    <xf numFmtId="2" fontId="3" fillId="0" borderId="3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1" fontId="3" fillId="0" borderId="10" xfId="0" applyNumberFormat="1" applyFont="1" applyFill="1" applyBorder="1" applyAlignment="1">
      <alignment horizontal="right" vertical="top" indent="3" shrinkToFit="1"/>
    </xf>
    <xf numFmtId="1" fontId="3" fillId="0" borderId="13" xfId="0" applyNumberFormat="1" applyFont="1" applyFill="1" applyBorder="1" applyAlignment="1">
      <alignment horizontal="right" vertical="top" indent="3" shrinkToFit="1"/>
    </xf>
    <xf numFmtId="0" fontId="0" fillId="0" borderId="18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1" fontId="3" fillId="0" borderId="9" xfId="0" applyNumberFormat="1" applyFont="1" applyFill="1" applyBorder="1" applyAlignment="1">
      <alignment horizontal="left" vertical="top" indent="1" shrinkToFit="1"/>
    </xf>
    <xf numFmtId="1" fontId="3" fillId="0" borderId="0" xfId="0" applyNumberFormat="1" applyFont="1" applyFill="1" applyBorder="1" applyAlignment="1">
      <alignment horizontal="left" vertical="top" indent="1" shrinkToFit="1"/>
    </xf>
    <xf numFmtId="1" fontId="5" fillId="6" borderId="2" xfId="0" applyNumberFormat="1" applyFont="1" applyFill="1" applyBorder="1" applyAlignment="1">
      <alignment horizontal="left" vertical="top" shrinkToFit="1"/>
    </xf>
    <xf numFmtId="1" fontId="5" fillId="6" borderId="3" xfId="0" applyNumberFormat="1" applyFont="1" applyFill="1" applyBorder="1" applyAlignment="1">
      <alignment horizontal="left" vertical="top" shrinkToFit="1"/>
    </xf>
    <xf numFmtId="0" fontId="6" fillId="6" borderId="3" xfId="0" applyFont="1" applyFill="1" applyBorder="1" applyAlignment="1">
      <alignment horizontal="left" vertical="top" wrapText="1" indent="3"/>
    </xf>
    <xf numFmtId="0" fontId="6" fillId="6" borderId="4" xfId="0" applyFont="1" applyFill="1" applyBorder="1" applyAlignment="1">
      <alignment horizontal="left" vertical="top" wrapText="1" indent="3"/>
    </xf>
    <xf numFmtId="4" fontId="5" fillId="6" borderId="2" xfId="0" applyNumberFormat="1" applyFont="1" applyFill="1" applyBorder="1" applyAlignment="1">
      <alignment horizontal="right" vertical="top" shrinkToFit="1"/>
    </xf>
    <xf numFmtId="4" fontId="5" fillId="6" borderId="4" xfId="0" applyNumberFormat="1" applyFont="1" applyFill="1" applyBorder="1" applyAlignment="1">
      <alignment horizontal="right" vertical="top" shrinkToFit="1"/>
    </xf>
    <xf numFmtId="1" fontId="3" fillId="0" borderId="5" xfId="0" applyNumberFormat="1" applyFont="1" applyFill="1" applyBorder="1" applyAlignment="1">
      <alignment horizontal="left" vertical="top" indent="1" shrinkToFit="1"/>
    </xf>
    <xf numFmtId="1" fontId="3" fillId="0" borderId="6" xfId="0" applyNumberFormat="1" applyFont="1" applyFill="1" applyBorder="1" applyAlignment="1">
      <alignment horizontal="left" vertical="top" indent="1" shrinkToFit="1"/>
    </xf>
    <xf numFmtId="165" fontId="3" fillId="0" borderId="10" xfId="0" applyNumberFormat="1" applyFont="1" applyFill="1" applyBorder="1" applyAlignment="1">
      <alignment horizontal="right" vertical="top" indent="3" shrinkToFit="1"/>
    </xf>
    <xf numFmtId="165" fontId="3" fillId="0" borderId="13" xfId="0" applyNumberFormat="1" applyFont="1" applyFill="1" applyBorder="1" applyAlignment="1">
      <alignment horizontal="right" vertical="top" indent="3" shrinkToFit="1"/>
    </xf>
    <xf numFmtId="168" fontId="3" fillId="0" borderId="9" xfId="0" applyNumberFormat="1" applyFont="1" applyFill="1" applyBorder="1" applyAlignment="1">
      <alignment horizontal="left" vertical="top" indent="1" shrinkToFit="1"/>
    </xf>
    <xf numFmtId="168" fontId="3" fillId="0" borderId="0" xfId="0" applyNumberFormat="1" applyFont="1" applyFill="1" applyBorder="1" applyAlignment="1">
      <alignment horizontal="left" vertical="top" indent="1" shrinkToFit="1"/>
    </xf>
    <xf numFmtId="165" fontId="3" fillId="0" borderId="9" xfId="0" applyNumberFormat="1" applyFont="1" applyFill="1" applyBorder="1" applyAlignment="1">
      <alignment horizontal="right" vertical="top" indent="3" shrinkToFit="1"/>
    </xf>
    <xf numFmtId="165" fontId="3" fillId="0" borderId="0" xfId="0" applyNumberFormat="1" applyFont="1" applyFill="1" applyBorder="1" applyAlignment="1">
      <alignment horizontal="right" vertical="top" indent="3" shrinkToFit="1"/>
    </xf>
    <xf numFmtId="164" fontId="5" fillId="6" borderId="2" xfId="0" applyNumberFormat="1" applyFont="1" applyFill="1" applyBorder="1" applyAlignment="1">
      <alignment horizontal="left" vertical="top" shrinkToFit="1"/>
    </xf>
    <xf numFmtId="164" fontId="5" fillId="6" borderId="3" xfId="0" applyNumberFormat="1" applyFont="1" applyFill="1" applyBorder="1" applyAlignment="1">
      <alignment horizontal="left" vertical="top" shrinkToFit="1"/>
    </xf>
    <xf numFmtId="168" fontId="3" fillId="0" borderId="5" xfId="0" applyNumberFormat="1" applyFont="1" applyFill="1" applyBorder="1" applyAlignment="1">
      <alignment horizontal="left" vertical="top" indent="1" shrinkToFit="1"/>
    </xf>
    <xf numFmtId="168" fontId="3" fillId="0" borderId="6" xfId="0" applyNumberFormat="1" applyFont="1" applyFill="1" applyBorder="1" applyAlignment="1">
      <alignment horizontal="left" vertical="top" indent="1" shrinkToFi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left" vertical="top" wrapText="1" indent="1"/>
    </xf>
    <xf numFmtId="4" fontId="3" fillId="0" borderId="16" xfId="0" applyNumberFormat="1" applyFont="1" applyFill="1" applyBorder="1" applyAlignment="1">
      <alignment horizontal="right" vertical="top" shrinkToFit="1"/>
    </xf>
    <xf numFmtId="4" fontId="3" fillId="0" borderId="17" xfId="0" applyNumberFormat="1" applyFont="1" applyFill="1" applyBorder="1" applyAlignment="1">
      <alignment horizontal="right" vertical="top" shrinkToFit="1"/>
    </xf>
    <xf numFmtId="0" fontId="7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2"/>
  <sheetViews>
    <sheetView tabSelected="1" topLeftCell="H1" zoomScale="140" zoomScaleNormal="140" workbookViewId="0">
      <pane ySplit="1" topLeftCell="A2" activePane="bottomLeft" state="frozen"/>
      <selection pane="bottomLeft" activeCell="V14" sqref="V14"/>
    </sheetView>
  </sheetViews>
  <sheetFormatPr defaultRowHeight="12.75" x14ac:dyDescent="0.2"/>
  <cols>
    <col min="1" max="1" width="3.33203125" customWidth="1"/>
    <col min="2" max="2" width="6.83203125" customWidth="1"/>
    <col min="3" max="3" width="2.1640625" customWidth="1"/>
    <col min="4" max="5" width="1.1640625" customWidth="1"/>
    <col min="6" max="6" width="3.33203125" customWidth="1"/>
    <col min="7" max="7" width="66.5" customWidth="1"/>
    <col min="8" max="8" width="12.6640625" customWidth="1"/>
    <col min="9" max="9" width="1.1640625" customWidth="1"/>
    <col min="10" max="10" width="8" customWidth="1"/>
    <col min="11" max="11" width="4.6640625" customWidth="1"/>
    <col min="12" max="12" width="8" customWidth="1"/>
    <col min="13" max="13" width="4.6640625" customWidth="1"/>
    <col min="14" max="14" width="14" customWidth="1"/>
    <col min="15" max="15" width="12.6640625" customWidth="1"/>
    <col min="16" max="16" width="14" customWidth="1"/>
    <col min="17" max="17" width="12.6640625" bestFit="1" customWidth="1"/>
    <col min="18" max="19" width="14" customWidth="1"/>
  </cols>
  <sheetData>
    <row r="1" spans="1:19" ht="38.25" customHeight="1" x14ac:dyDescent="0.2">
      <c r="A1" s="82" t="s">
        <v>0</v>
      </c>
      <c r="B1" s="83"/>
      <c r="C1" s="83"/>
      <c r="D1" s="83"/>
      <c r="E1" s="83"/>
      <c r="F1" s="83"/>
      <c r="G1" s="84"/>
      <c r="H1" s="1" t="s">
        <v>1</v>
      </c>
      <c r="I1" s="85" t="s">
        <v>2</v>
      </c>
      <c r="J1" s="86"/>
      <c r="K1" s="87"/>
      <c r="L1" s="88" t="s">
        <v>3</v>
      </c>
      <c r="M1" s="89"/>
      <c r="N1" s="72" t="s">
        <v>456</v>
      </c>
      <c r="O1" s="72" t="s">
        <v>457</v>
      </c>
      <c r="P1" s="2" t="s">
        <v>4</v>
      </c>
      <c r="Q1" s="328" t="s">
        <v>587</v>
      </c>
      <c r="R1" s="329" t="s">
        <v>586</v>
      </c>
      <c r="S1" s="329" t="s">
        <v>588</v>
      </c>
    </row>
    <row r="2" spans="1:19" ht="13.5" customHeight="1" x14ac:dyDescent="0.2">
      <c r="A2" s="90"/>
      <c r="B2" s="91"/>
      <c r="C2" s="91"/>
      <c r="D2" s="91"/>
      <c r="E2" s="91"/>
      <c r="F2" s="91"/>
      <c r="G2" s="92"/>
      <c r="H2" s="3">
        <v>4436133.32</v>
      </c>
      <c r="I2" s="93">
        <v>4436133.32</v>
      </c>
      <c r="J2" s="94"/>
      <c r="K2" s="95"/>
      <c r="L2" s="93">
        <v>4339703.8</v>
      </c>
      <c r="M2" s="95"/>
      <c r="N2" s="3">
        <v>4345370.76</v>
      </c>
      <c r="O2" s="3">
        <v>4157289.76</v>
      </c>
      <c r="P2" s="4">
        <v>97.95</v>
      </c>
      <c r="Q2" s="44">
        <v>95.67</v>
      </c>
      <c r="R2" s="4">
        <f>N2-L2</f>
        <v>5666.9599999999627</v>
      </c>
      <c r="S2" s="4">
        <f>O2-N2</f>
        <v>-188081</v>
      </c>
    </row>
    <row r="3" spans="1:19" ht="13.5" customHeight="1" x14ac:dyDescent="0.2">
      <c r="A3" s="96"/>
      <c r="B3" s="97"/>
      <c r="C3" s="97"/>
      <c r="D3" s="97"/>
      <c r="E3" s="97"/>
      <c r="F3" s="97"/>
      <c r="G3" s="98"/>
      <c r="H3" s="5">
        <v>4436133.32</v>
      </c>
      <c r="I3" s="99">
        <v>4436133.32</v>
      </c>
      <c r="J3" s="100"/>
      <c r="K3" s="101"/>
      <c r="L3" s="99">
        <v>4339703.8</v>
      </c>
      <c r="M3" s="101"/>
      <c r="N3" s="5">
        <v>4345370.76</v>
      </c>
      <c r="O3" s="5">
        <v>4157289.76</v>
      </c>
      <c r="P3" s="6">
        <v>97.95</v>
      </c>
      <c r="Q3" s="46">
        <v>95.67</v>
      </c>
      <c r="R3" s="6">
        <f t="shared" ref="R3:R6" si="0">N3-L3</f>
        <v>5666.9599999999627</v>
      </c>
      <c r="S3" s="6">
        <f t="shared" ref="S3:S6" si="1">O3-N3</f>
        <v>-188081</v>
      </c>
    </row>
    <row r="4" spans="1:19" ht="13.5" customHeight="1" x14ac:dyDescent="0.2">
      <c r="A4" s="102"/>
      <c r="B4" s="103"/>
      <c r="C4" s="103"/>
      <c r="D4" s="103"/>
      <c r="E4" s="103"/>
      <c r="F4" s="103"/>
      <c r="G4" s="104"/>
      <c r="H4" s="7">
        <v>4436133.32</v>
      </c>
      <c r="I4" s="105">
        <v>4436133.32</v>
      </c>
      <c r="J4" s="106"/>
      <c r="K4" s="107"/>
      <c r="L4" s="105">
        <v>4339703.8</v>
      </c>
      <c r="M4" s="107"/>
      <c r="N4" s="7">
        <v>4345370.76</v>
      </c>
      <c r="O4" s="7">
        <v>4157289.76</v>
      </c>
      <c r="P4" s="8">
        <v>97.95</v>
      </c>
      <c r="Q4" s="48">
        <v>95.67</v>
      </c>
      <c r="R4" s="8">
        <f t="shared" si="0"/>
        <v>5666.9599999999627</v>
      </c>
      <c r="S4" s="8">
        <f t="shared" si="1"/>
        <v>-188081</v>
      </c>
    </row>
    <row r="5" spans="1:19" ht="13.7" customHeight="1" x14ac:dyDescent="0.2">
      <c r="A5" s="109"/>
      <c r="B5" s="110"/>
      <c r="C5" s="110"/>
      <c r="D5" s="110"/>
      <c r="E5" s="110"/>
      <c r="F5" s="110"/>
      <c r="G5" s="111"/>
      <c r="H5" s="9">
        <v>4436133.32</v>
      </c>
      <c r="I5" s="112">
        <v>4436133.32</v>
      </c>
      <c r="J5" s="113"/>
      <c r="K5" s="114"/>
      <c r="L5" s="112">
        <v>4339703.8</v>
      </c>
      <c r="M5" s="114"/>
      <c r="N5" s="9">
        <v>4345370.76</v>
      </c>
      <c r="O5" s="9">
        <v>4157289.76</v>
      </c>
      <c r="P5" s="10">
        <v>97.95</v>
      </c>
      <c r="Q5" s="42">
        <v>95.67</v>
      </c>
      <c r="R5" s="10">
        <f t="shared" si="0"/>
        <v>5666.9599999999627</v>
      </c>
      <c r="S5" s="10">
        <f t="shared" si="1"/>
        <v>-188081</v>
      </c>
    </row>
    <row r="6" spans="1:19" ht="11.45" customHeight="1" x14ac:dyDescent="0.2">
      <c r="A6" s="115"/>
      <c r="B6" s="116"/>
      <c r="C6" s="116"/>
      <c r="D6" s="116"/>
      <c r="E6" s="116"/>
      <c r="F6" s="116"/>
      <c r="G6" s="117"/>
      <c r="H6" s="12">
        <v>4436133.32</v>
      </c>
      <c r="I6" s="118">
        <v>4436133.32</v>
      </c>
      <c r="J6" s="119"/>
      <c r="K6" s="120"/>
      <c r="L6" s="118">
        <v>4339703.8</v>
      </c>
      <c r="M6" s="120"/>
      <c r="N6" s="12">
        <v>4345370.76</v>
      </c>
      <c r="O6" s="12">
        <v>4157289.76</v>
      </c>
      <c r="P6" s="13">
        <v>97.95</v>
      </c>
      <c r="Q6" s="58">
        <v>95.67</v>
      </c>
      <c r="R6" s="13">
        <f t="shared" si="0"/>
        <v>5666.9599999999627</v>
      </c>
      <c r="S6" s="13">
        <f t="shared" si="1"/>
        <v>-188081</v>
      </c>
    </row>
    <row r="7" spans="1:19" ht="13.5" customHeight="1" x14ac:dyDescent="0.2">
      <c r="A7" s="75">
        <v>700020</v>
      </c>
      <c r="B7" s="76"/>
      <c r="C7" s="76"/>
      <c r="D7" s="76"/>
      <c r="E7" s="76"/>
      <c r="F7" s="77" t="s">
        <v>464</v>
      </c>
      <c r="G7" s="78"/>
      <c r="H7" s="15">
        <v>2802156</v>
      </c>
      <c r="I7" s="73">
        <v>2802156</v>
      </c>
      <c r="J7" s="108"/>
      <c r="K7" s="74"/>
      <c r="L7" s="73">
        <v>2802156</v>
      </c>
      <c r="M7" s="74"/>
      <c r="N7" s="15">
        <v>2927988</v>
      </c>
      <c r="O7" s="15">
        <v>2927988</v>
      </c>
      <c r="P7" s="16">
        <v>104.49</v>
      </c>
      <c r="Q7" s="54">
        <v>100</v>
      </c>
      <c r="R7" s="16">
        <f t="shared" ref="R7:R15" si="2">N7-L7</f>
        <v>125832</v>
      </c>
      <c r="S7" s="16">
        <f t="shared" ref="S7:S15" si="3">O7-N7</f>
        <v>0</v>
      </c>
    </row>
    <row r="8" spans="1:19" ht="13.5" customHeight="1" x14ac:dyDescent="0.2">
      <c r="A8" s="75">
        <v>703000</v>
      </c>
      <c r="B8" s="76"/>
      <c r="C8" s="76"/>
      <c r="D8" s="76"/>
      <c r="E8" s="76"/>
      <c r="F8" s="77" t="s">
        <v>465</v>
      </c>
      <c r="G8" s="78"/>
      <c r="H8" s="15">
        <v>20000</v>
      </c>
      <c r="I8" s="73">
        <v>20000</v>
      </c>
      <c r="J8" s="108"/>
      <c r="K8" s="74"/>
      <c r="L8" s="73">
        <v>14128.76</v>
      </c>
      <c r="M8" s="74"/>
      <c r="N8" s="15">
        <v>15000</v>
      </c>
      <c r="O8" s="15">
        <v>15000</v>
      </c>
      <c r="P8" s="16">
        <v>75</v>
      </c>
      <c r="Q8" s="54">
        <v>100</v>
      </c>
      <c r="R8" s="16">
        <f t="shared" si="2"/>
        <v>871.23999999999978</v>
      </c>
      <c r="S8" s="16">
        <f t="shared" si="3"/>
        <v>0</v>
      </c>
    </row>
    <row r="9" spans="1:19" ht="13.5" customHeight="1" x14ac:dyDescent="0.2">
      <c r="A9" s="75">
        <v>703001</v>
      </c>
      <c r="B9" s="76"/>
      <c r="C9" s="76"/>
      <c r="D9" s="76"/>
      <c r="E9" s="76"/>
      <c r="F9" s="77" t="s">
        <v>466</v>
      </c>
      <c r="G9" s="78"/>
      <c r="H9" s="15">
        <v>2000</v>
      </c>
      <c r="I9" s="73">
        <v>2000</v>
      </c>
      <c r="J9" s="108"/>
      <c r="K9" s="74"/>
      <c r="L9" s="73">
        <v>1054.19</v>
      </c>
      <c r="M9" s="74"/>
      <c r="N9" s="15">
        <v>1000</v>
      </c>
      <c r="O9" s="15">
        <v>1000</v>
      </c>
      <c r="P9" s="16">
        <v>50</v>
      </c>
      <c r="Q9" s="54">
        <v>100</v>
      </c>
      <c r="R9" s="16">
        <f t="shared" si="2"/>
        <v>-54.190000000000055</v>
      </c>
      <c r="S9" s="16">
        <f t="shared" si="3"/>
        <v>0</v>
      </c>
    </row>
    <row r="10" spans="1:19" ht="13.5" customHeight="1" x14ac:dyDescent="0.2">
      <c r="A10" s="75">
        <v>703002</v>
      </c>
      <c r="B10" s="76"/>
      <c r="C10" s="76"/>
      <c r="D10" s="76"/>
      <c r="E10" s="76"/>
      <c r="F10" s="77" t="s">
        <v>467</v>
      </c>
      <c r="G10" s="78"/>
      <c r="H10" s="16">
        <v>100</v>
      </c>
      <c r="I10" s="79">
        <v>100</v>
      </c>
      <c r="J10" s="80"/>
      <c r="K10" s="81"/>
      <c r="L10" s="79">
        <v>11.13</v>
      </c>
      <c r="M10" s="81"/>
      <c r="N10" s="16">
        <v>100</v>
      </c>
      <c r="O10" s="16">
        <v>100</v>
      </c>
      <c r="P10" s="16">
        <v>100</v>
      </c>
      <c r="Q10" s="54">
        <v>100</v>
      </c>
      <c r="R10" s="16">
        <f t="shared" si="2"/>
        <v>88.87</v>
      </c>
      <c r="S10" s="16">
        <f t="shared" si="3"/>
        <v>0</v>
      </c>
    </row>
    <row r="11" spans="1:19" ht="13.5" customHeight="1" x14ac:dyDescent="0.2">
      <c r="A11" s="75">
        <v>703003</v>
      </c>
      <c r="B11" s="76"/>
      <c r="C11" s="76"/>
      <c r="D11" s="76"/>
      <c r="E11" s="76"/>
      <c r="F11" s="77" t="s">
        <v>468</v>
      </c>
      <c r="G11" s="78"/>
      <c r="H11" s="15">
        <v>148000</v>
      </c>
      <c r="I11" s="73">
        <v>148000</v>
      </c>
      <c r="J11" s="108"/>
      <c r="K11" s="74"/>
      <c r="L11" s="73">
        <v>148873.76999999999</v>
      </c>
      <c r="M11" s="74"/>
      <c r="N11" s="15">
        <v>148000</v>
      </c>
      <c r="O11" s="15">
        <v>148000</v>
      </c>
      <c r="P11" s="16">
        <v>100</v>
      </c>
      <c r="Q11" s="54">
        <v>100</v>
      </c>
      <c r="R11" s="16">
        <f t="shared" si="2"/>
        <v>-873.76999999998952</v>
      </c>
      <c r="S11" s="16">
        <f t="shared" si="3"/>
        <v>0</v>
      </c>
    </row>
    <row r="12" spans="1:19" ht="13.5" customHeight="1" x14ac:dyDescent="0.2">
      <c r="A12" s="75">
        <v>703004</v>
      </c>
      <c r="B12" s="76"/>
      <c r="C12" s="76"/>
      <c r="D12" s="76"/>
      <c r="E12" s="76"/>
      <c r="F12" s="77" t="s">
        <v>469</v>
      </c>
      <c r="G12" s="78"/>
      <c r="H12" s="15">
        <v>129000</v>
      </c>
      <c r="I12" s="73">
        <v>129000</v>
      </c>
      <c r="J12" s="108"/>
      <c r="K12" s="74"/>
      <c r="L12" s="73">
        <v>128226.8</v>
      </c>
      <c r="M12" s="74"/>
      <c r="N12" s="15">
        <v>129000</v>
      </c>
      <c r="O12" s="15">
        <v>129000</v>
      </c>
      <c r="P12" s="16">
        <v>100</v>
      </c>
      <c r="Q12" s="54">
        <v>100</v>
      </c>
      <c r="R12" s="16">
        <f t="shared" si="2"/>
        <v>773.19999999999709</v>
      </c>
      <c r="S12" s="16">
        <f t="shared" si="3"/>
        <v>0</v>
      </c>
    </row>
    <row r="13" spans="1:19" ht="13.5" customHeight="1" x14ac:dyDescent="0.2">
      <c r="A13" s="75">
        <v>703005</v>
      </c>
      <c r="B13" s="76"/>
      <c r="C13" s="76"/>
      <c r="D13" s="76"/>
      <c r="E13" s="76"/>
      <c r="F13" s="77" t="s">
        <v>470</v>
      </c>
      <c r="G13" s="78"/>
      <c r="H13" s="15">
        <v>2000</v>
      </c>
      <c r="I13" s="73">
        <v>2000</v>
      </c>
      <c r="J13" s="108"/>
      <c r="K13" s="74"/>
      <c r="L13" s="73">
        <v>1226.94</v>
      </c>
      <c r="M13" s="74"/>
      <c r="N13" s="15">
        <v>1200</v>
      </c>
      <c r="O13" s="15">
        <v>1200</v>
      </c>
      <c r="P13" s="16">
        <v>60</v>
      </c>
      <c r="Q13" s="54">
        <v>100</v>
      </c>
      <c r="R13" s="16">
        <f t="shared" si="2"/>
        <v>-26.940000000000055</v>
      </c>
      <c r="S13" s="16">
        <f t="shared" si="3"/>
        <v>0</v>
      </c>
    </row>
    <row r="14" spans="1:19" ht="13.5" customHeight="1" x14ac:dyDescent="0.2">
      <c r="A14" s="75">
        <v>703100</v>
      </c>
      <c r="B14" s="76"/>
      <c r="C14" s="76"/>
      <c r="D14" s="76"/>
      <c r="E14" s="76"/>
      <c r="F14" s="77" t="s">
        <v>5</v>
      </c>
      <c r="G14" s="78"/>
      <c r="H14" s="16">
        <v>700</v>
      </c>
      <c r="I14" s="79">
        <v>700</v>
      </c>
      <c r="J14" s="80"/>
      <c r="K14" s="81"/>
      <c r="L14" s="79">
        <v>711.8</v>
      </c>
      <c r="M14" s="81"/>
      <c r="N14" s="16">
        <v>700</v>
      </c>
      <c r="O14" s="16">
        <v>700</v>
      </c>
      <c r="P14" s="16">
        <v>100</v>
      </c>
      <c r="Q14" s="54">
        <v>100</v>
      </c>
      <c r="R14" s="16">
        <f t="shared" si="2"/>
        <v>-11.799999999999955</v>
      </c>
      <c r="S14" s="16">
        <f t="shared" si="3"/>
        <v>0</v>
      </c>
    </row>
    <row r="15" spans="1:19" ht="13.5" customHeight="1" x14ac:dyDescent="0.2">
      <c r="A15" s="75">
        <v>703101</v>
      </c>
      <c r="B15" s="76"/>
      <c r="C15" s="76"/>
      <c r="D15" s="76"/>
      <c r="E15" s="76"/>
      <c r="F15" s="77" t="s">
        <v>467</v>
      </c>
      <c r="G15" s="78"/>
      <c r="H15" s="16">
        <v>100</v>
      </c>
      <c r="I15" s="79">
        <v>100</v>
      </c>
      <c r="J15" s="80"/>
      <c r="K15" s="81"/>
      <c r="L15" s="79">
        <v>3.9</v>
      </c>
      <c r="M15" s="81"/>
      <c r="N15" s="16">
        <v>10</v>
      </c>
      <c r="O15" s="16">
        <v>10</v>
      </c>
      <c r="P15" s="16">
        <v>10</v>
      </c>
      <c r="Q15" s="54">
        <v>100</v>
      </c>
      <c r="R15" s="16">
        <f t="shared" si="2"/>
        <v>6.1</v>
      </c>
      <c r="S15" s="16">
        <f t="shared" si="3"/>
        <v>0</v>
      </c>
    </row>
    <row r="16" spans="1:19" ht="13.5" customHeight="1" x14ac:dyDescent="0.2">
      <c r="A16" s="75">
        <v>703200</v>
      </c>
      <c r="B16" s="76"/>
      <c r="C16" s="76"/>
      <c r="D16" s="76"/>
      <c r="E16" s="76"/>
      <c r="F16" s="77" t="s">
        <v>471</v>
      </c>
      <c r="G16" s="78"/>
      <c r="H16" s="15">
        <v>10000</v>
      </c>
      <c r="I16" s="73">
        <v>10000</v>
      </c>
      <c r="J16" s="108"/>
      <c r="K16" s="74"/>
      <c r="L16" s="73">
        <v>10142.06</v>
      </c>
      <c r="M16" s="74"/>
      <c r="N16" s="15">
        <v>10000</v>
      </c>
      <c r="O16" s="15">
        <v>10000</v>
      </c>
      <c r="P16" s="16">
        <v>100</v>
      </c>
      <c r="Q16" s="54">
        <v>100</v>
      </c>
      <c r="R16" s="16">
        <f t="shared" ref="R16:R62" si="4">N16-L16</f>
        <v>-142.05999999999949</v>
      </c>
      <c r="S16" s="16">
        <f t="shared" ref="S16:S62" si="5">O16-N16</f>
        <v>0</v>
      </c>
    </row>
    <row r="17" spans="1:19" ht="13.5" customHeight="1" x14ac:dyDescent="0.2">
      <c r="A17" s="75">
        <v>703201</v>
      </c>
      <c r="B17" s="76"/>
      <c r="C17" s="76"/>
      <c r="D17" s="76"/>
      <c r="E17" s="76"/>
      <c r="F17" s="77" t="s">
        <v>472</v>
      </c>
      <c r="G17" s="78"/>
      <c r="H17" s="16">
        <v>200</v>
      </c>
      <c r="I17" s="79">
        <v>200</v>
      </c>
      <c r="J17" s="80"/>
      <c r="K17" s="81"/>
      <c r="L17" s="79">
        <v>157.31</v>
      </c>
      <c r="M17" s="81"/>
      <c r="N17" s="16">
        <v>200</v>
      </c>
      <c r="O17" s="16">
        <v>200</v>
      </c>
      <c r="P17" s="16">
        <v>100</v>
      </c>
      <c r="Q17" s="54">
        <v>100</v>
      </c>
      <c r="R17" s="16">
        <f t="shared" si="4"/>
        <v>42.69</v>
      </c>
      <c r="S17" s="16">
        <f t="shared" si="5"/>
        <v>0</v>
      </c>
    </row>
    <row r="18" spans="1:19" ht="13.5" customHeight="1" x14ac:dyDescent="0.2">
      <c r="A18" s="75">
        <v>703300</v>
      </c>
      <c r="B18" s="76"/>
      <c r="C18" s="76"/>
      <c r="D18" s="76"/>
      <c r="E18" s="76"/>
      <c r="F18" s="77" t="s">
        <v>473</v>
      </c>
      <c r="G18" s="78"/>
      <c r="H18" s="15">
        <v>5000</v>
      </c>
      <c r="I18" s="73">
        <v>5000</v>
      </c>
      <c r="J18" s="108"/>
      <c r="K18" s="74"/>
      <c r="L18" s="73">
        <v>1723.18</v>
      </c>
      <c r="M18" s="74"/>
      <c r="N18" s="15">
        <v>2000</v>
      </c>
      <c r="O18" s="15">
        <v>2000</v>
      </c>
      <c r="P18" s="16">
        <v>40</v>
      </c>
      <c r="Q18" s="54">
        <v>100</v>
      </c>
      <c r="R18" s="16">
        <f t="shared" si="4"/>
        <v>276.81999999999994</v>
      </c>
      <c r="S18" s="16">
        <f t="shared" si="5"/>
        <v>0</v>
      </c>
    </row>
    <row r="19" spans="1:19" ht="13.5" customHeight="1" x14ac:dyDescent="0.2">
      <c r="A19" s="75">
        <v>703301</v>
      </c>
      <c r="B19" s="76"/>
      <c r="C19" s="76"/>
      <c r="D19" s="76"/>
      <c r="E19" s="76"/>
      <c r="F19" s="77" t="s">
        <v>474</v>
      </c>
      <c r="G19" s="78"/>
      <c r="H19" s="15">
        <v>70000</v>
      </c>
      <c r="I19" s="73">
        <v>70000</v>
      </c>
      <c r="J19" s="108"/>
      <c r="K19" s="74"/>
      <c r="L19" s="73">
        <v>83488.460000000006</v>
      </c>
      <c r="M19" s="74"/>
      <c r="N19" s="15">
        <v>50000</v>
      </c>
      <c r="O19" s="15">
        <v>50000</v>
      </c>
      <c r="P19" s="16">
        <v>71.430000000000007</v>
      </c>
      <c r="Q19" s="54">
        <v>100</v>
      </c>
      <c r="R19" s="16">
        <f t="shared" si="4"/>
        <v>-33488.460000000006</v>
      </c>
      <c r="S19" s="16">
        <f t="shared" si="5"/>
        <v>0</v>
      </c>
    </row>
    <row r="20" spans="1:19" ht="13.5" customHeight="1" x14ac:dyDescent="0.2">
      <c r="A20" s="75">
        <v>703303</v>
      </c>
      <c r="B20" s="76"/>
      <c r="C20" s="76"/>
      <c r="D20" s="76"/>
      <c r="E20" s="76"/>
      <c r="F20" s="77" t="s">
        <v>475</v>
      </c>
      <c r="G20" s="78"/>
      <c r="H20" s="16">
        <v>10</v>
      </c>
      <c r="I20" s="79">
        <v>10</v>
      </c>
      <c r="J20" s="80"/>
      <c r="K20" s="81"/>
      <c r="L20" s="79">
        <v>4.68</v>
      </c>
      <c r="M20" s="81"/>
      <c r="N20" s="16">
        <v>10</v>
      </c>
      <c r="O20" s="16">
        <v>10</v>
      </c>
      <c r="P20" s="16">
        <v>100</v>
      </c>
      <c r="Q20" s="54">
        <v>100</v>
      </c>
      <c r="R20" s="16">
        <f t="shared" si="4"/>
        <v>5.32</v>
      </c>
      <c r="S20" s="16">
        <f t="shared" si="5"/>
        <v>0</v>
      </c>
    </row>
    <row r="21" spans="1:19" ht="13.5" customHeight="1" x14ac:dyDescent="0.2">
      <c r="A21" s="75">
        <v>704403</v>
      </c>
      <c r="B21" s="76"/>
      <c r="C21" s="76"/>
      <c r="D21" s="76"/>
      <c r="E21" s="76"/>
      <c r="F21" s="77" t="s">
        <v>476</v>
      </c>
      <c r="G21" s="78"/>
      <c r="H21" s="15">
        <v>1500</v>
      </c>
      <c r="I21" s="73">
        <v>1500</v>
      </c>
      <c r="J21" s="108"/>
      <c r="K21" s="74"/>
      <c r="L21" s="73">
        <v>1681.06</v>
      </c>
      <c r="M21" s="74"/>
      <c r="N21" s="15">
        <v>1000</v>
      </c>
      <c r="O21" s="15">
        <v>1000</v>
      </c>
      <c r="P21" s="16">
        <v>66.67</v>
      </c>
      <c r="Q21" s="54">
        <v>100</v>
      </c>
      <c r="R21" s="16">
        <f t="shared" si="4"/>
        <v>-681.06</v>
      </c>
      <c r="S21" s="16">
        <f t="shared" si="5"/>
        <v>0</v>
      </c>
    </row>
    <row r="22" spans="1:19" ht="13.5" customHeight="1" x14ac:dyDescent="0.2">
      <c r="A22" s="75">
        <v>704700</v>
      </c>
      <c r="B22" s="76"/>
      <c r="C22" s="76"/>
      <c r="D22" s="76"/>
      <c r="E22" s="76"/>
      <c r="F22" s="77" t="s">
        <v>6</v>
      </c>
      <c r="G22" s="78"/>
      <c r="H22" s="15">
        <v>47000</v>
      </c>
      <c r="I22" s="73">
        <v>47000</v>
      </c>
      <c r="J22" s="108"/>
      <c r="K22" s="74"/>
      <c r="L22" s="73">
        <v>46944.87</v>
      </c>
      <c r="M22" s="74"/>
      <c r="N22" s="15">
        <v>37030</v>
      </c>
      <c r="O22" s="15">
        <v>37030</v>
      </c>
      <c r="P22" s="16">
        <v>78.790000000000006</v>
      </c>
      <c r="Q22" s="54">
        <v>100</v>
      </c>
      <c r="R22" s="16">
        <f t="shared" si="4"/>
        <v>-9914.8700000000026</v>
      </c>
      <c r="S22" s="16">
        <f t="shared" si="5"/>
        <v>0</v>
      </c>
    </row>
    <row r="23" spans="1:19" ht="13.5" customHeight="1" x14ac:dyDescent="0.2">
      <c r="A23" s="75">
        <v>704704</v>
      </c>
      <c r="B23" s="76"/>
      <c r="C23" s="76"/>
      <c r="D23" s="76"/>
      <c r="E23" s="76"/>
      <c r="F23" s="77" t="s">
        <v>477</v>
      </c>
      <c r="G23" s="78"/>
      <c r="H23" s="15">
        <v>4000</v>
      </c>
      <c r="I23" s="73">
        <v>4000</v>
      </c>
      <c r="J23" s="108"/>
      <c r="K23" s="74"/>
      <c r="L23" s="73">
        <v>6376.96</v>
      </c>
      <c r="M23" s="74"/>
      <c r="N23" s="15">
        <v>6000</v>
      </c>
      <c r="O23" s="15">
        <v>6000</v>
      </c>
      <c r="P23" s="16">
        <v>150</v>
      </c>
      <c r="Q23" s="54">
        <v>100</v>
      </c>
      <c r="R23" s="16">
        <f t="shared" si="4"/>
        <v>-376.96000000000004</v>
      </c>
      <c r="S23" s="16">
        <f t="shared" si="5"/>
        <v>0</v>
      </c>
    </row>
    <row r="24" spans="1:19" ht="13.5" customHeight="1" x14ac:dyDescent="0.2">
      <c r="A24" s="75">
        <v>704708</v>
      </c>
      <c r="B24" s="76"/>
      <c r="C24" s="76"/>
      <c r="D24" s="76"/>
      <c r="E24" s="76"/>
      <c r="F24" s="77" t="s">
        <v>7</v>
      </c>
      <c r="G24" s="78"/>
      <c r="H24" s="15">
        <v>6000</v>
      </c>
      <c r="I24" s="73">
        <v>6000</v>
      </c>
      <c r="J24" s="108"/>
      <c r="K24" s="74"/>
      <c r="L24" s="73">
        <v>7295.43</v>
      </c>
      <c r="M24" s="74"/>
      <c r="N24" s="15">
        <v>7000</v>
      </c>
      <c r="O24" s="15">
        <v>7000</v>
      </c>
      <c r="P24" s="16">
        <v>116.67</v>
      </c>
      <c r="Q24" s="54">
        <v>100</v>
      </c>
      <c r="R24" s="16">
        <f t="shared" si="4"/>
        <v>-295.43000000000029</v>
      </c>
      <c r="S24" s="16">
        <f t="shared" si="5"/>
        <v>0</v>
      </c>
    </row>
    <row r="25" spans="1:19" ht="13.5" customHeight="1" x14ac:dyDescent="0.2">
      <c r="A25" s="75">
        <v>706099</v>
      </c>
      <c r="B25" s="76"/>
      <c r="C25" s="76"/>
      <c r="D25" s="76"/>
      <c r="E25" s="76"/>
      <c r="F25" s="77" t="s">
        <v>8</v>
      </c>
      <c r="G25" s="78"/>
      <c r="H25" s="16">
        <v>200</v>
      </c>
      <c r="I25" s="79">
        <v>200</v>
      </c>
      <c r="J25" s="80"/>
      <c r="K25" s="81"/>
      <c r="L25" s="73">
        <v>4249.3500000000004</v>
      </c>
      <c r="M25" s="74"/>
      <c r="N25" s="16">
        <v>100</v>
      </c>
      <c r="O25" s="16">
        <v>100</v>
      </c>
      <c r="P25" s="16">
        <v>50</v>
      </c>
      <c r="Q25" s="54">
        <v>100</v>
      </c>
      <c r="R25" s="16">
        <f t="shared" si="4"/>
        <v>-4149.3500000000004</v>
      </c>
      <c r="S25" s="16">
        <f t="shared" si="5"/>
        <v>0</v>
      </c>
    </row>
    <row r="26" spans="1:19" ht="13.5" customHeight="1" x14ac:dyDescent="0.2">
      <c r="A26" s="75">
        <v>710004</v>
      </c>
      <c r="B26" s="76"/>
      <c r="C26" s="76"/>
      <c r="D26" s="76"/>
      <c r="E26" s="76"/>
      <c r="F26" s="77" t="s">
        <v>478</v>
      </c>
      <c r="G26" s="78"/>
      <c r="H26" s="15">
        <v>2452.88</v>
      </c>
      <c r="I26" s="73">
        <v>2452.88</v>
      </c>
      <c r="J26" s="108"/>
      <c r="K26" s="74"/>
      <c r="L26" s="73">
        <v>2452.88</v>
      </c>
      <c r="M26" s="74"/>
      <c r="N26" s="15">
        <v>2500</v>
      </c>
      <c r="O26" s="15">
        <v>2500</v>
      </c>
      <c r="P26" s="16">
        <v>101.92</v>
      </c>
      <c r="Q26" s="54">
        <v>100</v>
      </c>
      <c r="R26" s="16">
        <f t="shared" si="4"/>
        <v>47.119999999999891</v>
      </c>
      <c r="S26" s="16">
        <f t="shared" si="5"/>
        <v>0</v>
      </c>
    </row>
    <row r="27" spans="1:19" ht="13.5" customHeight="1" x14ac:dyDescent="0.2">
      <c r="A27" s="75">
        <v>710200</v>
      </c>
      <c r="B27" s="76"/>
      <c r="C27" s="76"/>
      <c r="D27" s="76"/>
      <c r="E27" s="76"/>
      <c r="F27" s="77" t="s">
        <v>9</v>
      </c>
      <c r="G27" s="78"/>
      <c r="H27" s="16">
        <v>100</v>
      </c>
      <c r="I27" s="79">
        <v>100</v>
      </c>
      <c r="J27" s="80"/>
      <c r="K27" s="81"/>
      <c r="L27" s="79">
        <v>0</v>
      </c>
      <c r="M27" s="81"/>
      <c r="N27" s="16">
        <v>10</v>
      </c>
      <c r="O27" s="16">
        <v>10</v>
      </c>
      <c r="P27" s="16">
        <v>10</v>
      </c>
      <c r="Q27" s="54">
        <v>100</v>
      </c>
      <c r="R27" s="16">
        <f t="shared" si="4"/>
        <v>10</v>
      </c>
      <c r="S27" s="16">
        <f t="shared" si="5"/>
        <v>0</v>
      </c>
    </row>
    <row r="28" spans="1:19" ht="13.5" customHeight="1" x14ac:dyDescent="0.2">
      <c r="A28" s="75">
        <v>710300</v>
      </c>
      <c r="B28" s="76"/>
      <c r="C28" s="76"/>
      <c r="D28" s="76"/>
      <c r="E28" s="76"/>
      <c r="F28" s="77" t="s">
        <v>479</v>
      </c>
      <c r="G28" s="78"/>
      <c r="H28" s="16">
        <v>430.83</v>
      </c>
      <c r="I28" s="79">
        <v>430.83</v>
      </c>
      <c r="J28" s="80"/>
      <c r="K28" s="81"/>
      <c r="L28" s="79">
        <v>296.37</v>
      </c>
      <c r="M28" s="81"/>
      <c r="N28" s="16">
        <v>83.76</v>
      </c>
      <c r="O28" s="16">
        <v>83.76</v>
      </c>
      <c r="P28" s="16">
        <v>19.440000000000001</v>
      </c>
      <c r="Q28" s="54">
        <v>100</v>
      </c>
      <c r="R28" s="16">
        <f t="shared" si="4"/>
        <v>-212.61</v>
      </c>
      <c r="S28" s="16">
        <f t="shared" si="5"/>
        <v>0</v>
      </c>
    </row>
    <row r="29" spans="1:19" ht="13.5" customHeight="1" x14ac:dyDescent="0.2">
      <c r="A29" s="75">
        <v>710301</v>
      </c>
      <c r="B29" s="76"/>
      <c r="C29" s="76"/>
      <c r="D29" s="76"/>
      <c r="E29" s="76"/>
      <c r="F29" s="77" t="s">
        <v>10</v>
      </c>
      <c r="G29" s="78"/>
      <c r="H29" s="15">
        <v>20000</v>
      </c>
      <c r="I29" s="73">
        <v>20000</v>
      </c>
      <c r="J29" s="108"/>
      <c r="K29" s="74"/>
      <c r="L29" s="73">
        <v>25990.16</v>
      </c>
      <c r="M29" s="74"/>
      <c r="N29" s="15">
        <v>25000</v>
      </c>
      <c r="O29" s="15">
        <v>25000</v>
      </c>
      <c r="P29" s="16">
        <v>125</v>
      </c>
      <c r="Q29" s="54">
        <v>100</v>
      </c>
      <c r="R29" s="16">
        <f t="shared" si="4"/>
        <v>-990.15999999999985</v>
      </c>
      <c r="S29" s="16">
        <f t="shared" si="5"/>
        <v>0</v>
      </c>
    </row>
    <row r="30" spans="1:19" ht="13.5" customHeight="1" x14ac:dyDescent="0.2">
      <c r="A30" s="75">
        <v>710302</v>
      </c>
      <c r="B30" s="76"/>
      <c r="C30" s="76"/>
      <c r="D30" s="76"/>
      <c r="E30" s="76"/>
      <c r="F30" s="77" t="s">
        <v>11</v>
      </c>
      <c r="G30" s="78"/>
      <c r="H30" s="15">
        <v>84000</v>
      </c>
      <c r="I30" s="73">
        <v>84000</v>
      </c>
      <c r="J30" s="108"/>
      <c r="K30" s="74"/>
      <c r="L30" s="73">
        <v>72714.720000000001</v>
      </c>
      <c r="M30" s="74"/>
      <c r="N30" s="15">
        <v>75000</v>
      </c>
      <c r="O30" s="15">
        <v>75000</v>
      </c>
      <c r="P30" s="16">
        <v>89.29</v>
      </c>
      <c r="Q30" s="54">
        <v>100</v>
      </c>
      <c r="R30" s="16">
        <f t="shared" si="4"/>
        <v>2285.2799999999988</v>
      </c>
      <c r="S30" s="16">
        <f t="shared" si="5"/>
        <v>0</v>
      </c>
    </row>
    <row r="31" spans="1:19" ht="13.5" customHeight="1" x14ac:dyDescent="0.2">
      <c r="A31" s="75">
        <v>7103042</v>
      </c>
      <c r="B31" s="76"/>
      <c r="C31" s="76"/>
      <c r="D31" s="76"/>
      <c r="E31" s="76"/>
      <c r="F31" s="77" t="s">
        <v>12</v>
      </c>
      <c r="G31" s="78"/>
      <c r="H31" s="15">
        <v>15000</v>
      </c>
      <c r="I31" s="73">
        <v>15000</v>
      </c>
      <c r="J31" s="108"/>
      <c r="K31" s="74"/>
      <c r="L31" s="73">
        <v>13740.97</v>
      </c>
      <c r="M31" s="74"/>
      <c r="N31" s="15">
        <v>15000</v>
      </c>
      <c r="O31" s="15">
        <v>15000</v>
      </c>
      <c r="P31" s="16">
        <v>100</v>
      </c>
      <c r="Q31" s="54">
        <v>100</v>
      </c>
      <c r="R31" s="16">
        <f t="shared" si="4"/>
        <v>1259.0300000000007</v>
      </c>
      <c r="S31" s="16">
        <f t="shared" si="5"/>
        <v>0</v>
      </c>
    </row>
    <row r="32" spans="1:19" ht="13.5" customHeight="1" x14ac:dyDescent="0.2">
      <c r="A32" s="75">
        <v>7103043</v>
      </c>
      <c r="B32" s="76"/>
      <c r="C32" s="76"/>
      <c r="D32" s="76"/>
      <c r="E32" s="76"/>
      <c r="F32" s="77" t="s">
        <v>13</v>
      </c>
      <c r="G32" s="78"/>
      <c r="H32" s="15">
        <v>361300</v>
      </c>
      <c r="I32" s="73">
        <v>361300</v>
      </c>
      <c r="J32" s="108"/>
      <c r="K32" s="74"/>
      <c r="L32" s="73">
        <v>360986</v>
      </c>
      <c r="M32" s="74"/>
      <c r="N32" s="15">
        <v>343300</v>
      </c>
      <c r="O32" s="15">
        <v>343300</v>
      </c>
      <c r="P32" s="16">
        <v>95.02</v>
      </c>
      <c r="Q32" s="54">
        <v>100</v>
      </c>
      <c r="R32" s="16">
        <f t="shared" si="4"/>
        <v>-17686</v>
      </c>
      <c r="S32" s="16">
        <f t="shared" si="5"/>
        <v>0</v>
      </c>
    </row>
    <row r="33" spans="1:19" ht="16.5" customHeight="1" x14ac:dyDescent="0.2">
      <c r="A33" s="128">
        <v>7103044</v>
      </c>
      <c r="B33" s="129"/>
      <c r="C33" s="129"/>
      <c r="D33" s="129"/>
      <c r="E33" s="129"/>
      <c r="F33" s="130" t="s">
        <v>14</v>
      </c>
      <c r="G33" s="131"/>
      <c r="H33" s="17">
        <v>9500</v>
      </c>
      <c r="I33" s="132">
        <v>9500</v>
      </c>
      <c r="J33" s="133"/>
      <c r="K33" s="134"/>
      <c r="L33" s="132">
        <v>6282.88</v>
      </c>
      <c r="M33" s="134"/>
      <c r="N33" s="17">
        <v>25000</v>
      </c>
      <c r="O33" s="17">
        <v>20000</v>
      </c>
      <c r="P33" s="18">
        <v>263.16000000000003</v>
      </c>
      <c r="Q33" s="55">
        <v>80</v>
      </c>
      <c r="R33" s="18">
        <f t="shared" si="4"/>
        <v>18717.12</v>
      </c>
      <c r="S33" s="18">
        <f t="shared" si="5"/>
        <v>-5000</v>
      </c>
    </row>
    <row r="34" spans="1:19" ht="11.25" customHeight="1" x14ac:dyDescent="0.2">
      <c r="A34" s="121">
        <v>7103045</v>
      </c>
      <c r="B34" s="122"/>
      <c r="C34" s="122"/>
      <c r="D34" s="122"/>
      <c r="E34" s="122"/>
      <c r="F34" s="123" t="s">
        <v>15</v>
      </c>
      <c r="G34" s="124"/>
      <c r="H34" s="19">
        <v>654.79</v>
      </c>
      <c r="I34" s="125">
        <v>654.79</v>
      </c>
      <c r="J34" s="126"/>
      <c r="K34" s="127"/>
      <c r="L34" s="125">
        <v>654.79</v>
      </c>
      <c r="M34" s="127"/>
      <c r="N34" s="19">
        <v>830</v>
      </c>
      <c r="O34" s="19">
        <v>830</v>
      </c>
      <c r="P34" s="19">
        <v>126.76</v>
      </c>
      <c r="Q34" s="69">
        <v>100</v>
      </c>
      <c r="R34" s="19">
        <f t="shared" si="4"/>
        <v>175.21000000000004</v>
      </c>
      <c r="S34" s="19">
        <f t="shared" si="5"/>
        <v>0</v>
      </c>
    </row>
    <row r="35" spans="1:19" ht="13.5" customHeight="1" x14ac:dyDescent="0.2">
      <c r="A35" s="75">
        <v>7103046</v>
      </c>
      <c r="B35" s="76"/>
      <c r="C35" s="76"/>
      <c r="D35" s="76"/>
      <c r="E35" s="76"/>
      <c r="F35" s="77" t="s">
        <v>480</v>
      </c>
      <c r="G35" s="78"/>
      <c r="H35" s="16">
        <v>67</v>
      </c>
      <c r="I35" s="79">
        <v>67</v>
      </c>
      <c r="J35" s="80"/>
      <c r="K35" s="81"/>
      <c r="L35" s="79">
        <v>0</v>
      </c>
      <c r="M35" s="81"/>
      <c r="N35" s="16">
        <v>167</v>
      </c>
      <c r="O35" s="16">
        <v>100</v>
      </c>
      <c r="P35" s="16">
        <v>249.25</v>
      </c>
      <c r="Q35" s="62">
        <v>59.88</v>
      </c>
      <c r="R35" s="16">
        <f t="shared" si="4"/>
        <v>167</v>
      </c>
      <c r="S35" s="16">
        <f t="shared" si="5"/>
        <v>-67</v>
      </c>
    </row>
    <row r="36" spans="1:19" ht="13.5" customHeight="1" x14ac:dyDescent="0.2">
      <c r="A36" s="75">
        <v>710306</v>
      </c>
      <c r="B36" s="76"/>
      <c r="C36" s="76"/>
      <c r="D36" s="76"/>
      <c r="E36" s="76"/>
      <c r="F36" s="77" t="s">
        <v>16</v>
      </c>
      <c r="G36" s="78"/>
      <c r="H36" s="15">
        <v>5000</v>
      </c>
      <c r="I36" s="73">
        <v>5000</v>
      </c>
      <c r="J36" s="108"/>
      <c r="K36" s="74"/>
      <c r="L36" s="79">
        <v>680.76</v>
      </c>
      <c r="M36" s="81"/>
      <c r="N36" s="15">
        <v>1000</v>
      </c>
      <c r="O36" s="15">
        <v>1000</v>
      </c>
      <c r="P36" s="16">
        <v>20</v>
      </c>
      <c r="Q36" s="62">
        <v>100</v>
      </c>
      <c r="R36" s="16">
        <f t="shared" si="4"/>
        <v>319.24</v>
      </c>
      <c r="S36" s="16">
        <f t="shared" si="5"/>
        <v>0</v>
      </c>
    </row>
    <row r="37" spans="1:19" ht="13.5" customHeight="1" x14ac:dyDescent="0.2">
      <c r="A37" s="75">
        <v>711100</v>
      </c>
      <c r="B37" s="76"/>
      <c r="C37" s="76"/>
      <c r="D37" s="76"/>
      <c r="E37" s="76"/>
      <c r="F37" s="77" t="s">
        <v>17</v>
      </c>
      <c r="G37" s="78"/>
      <c r="H37" s="15">
        <v>4000</v>
      </c>
      <c r="I37" s="73">
        <v>4000</v>
      </c>
      <c r="J37" s="108"/>
      <c r="K37" s="74"/>
      <c r="L37" s="73">
        <v>3335.5</v>
      </c>
      <c r="M37" s="74"/>
      <c r="N37" s="15">
        <v>4000</v>
      </c>
      <c r="O37" s="15">
        <v>4000</v>
      </c>
      <c r="P37" s="16">
        <v>100</v>
      </c>
      <c r="Q37" s="62">
        <v>100</v>
      </c>
      <c r="R37" s="16">
        <f t="shared" si="4"/>
        <v>664.5</v>
      </c>
      <c r="S37" s="16">
        <f t="shared" si="5"/>
        <v>0</v>
      </c>
    </row>
    <row r="38" spans="1:19" ht="13.5" customHeight="1" x14ac:dyDescent="0.2">
      <c r="A38" s="75">
        <v>712001</v>
      </c>
      <c r="B38" s="76"/>
      <c r="C38" s="76"/>
      <c r="D38" s="76"/>
      <c r="E38" s="76"/>
      <c r="F38" s="77" t="s">
        <v>18</v>
      </c>
      <c r="G38" s="78"/>
      <c r="H38" s="15">
        <v>1000</v>
      </c>
      <c r="I38" s="73">
        <v>1000</v>
      </c>
      <c r="J38" s="108"/>
      <c r="K38" s="74"/>
      <c r="L38" s="79">
        <v>0</v>
      </c>
      <c r="M38" s="81"/>
      <c r="N38" s="15">
        <v>1000</v>
      </c>
      <c r="O38" s="15">
        <v>1000</v>
      </c>
      <c r="P38" s="16">
        <v>100</v>
      </c>
      <c r="Q38" s="62">
        <v>100</v>
      </c>
      <c r="R38" s="16">
        <f t="shared" si="4"/>
        <v>1000</v>
      </c>
      <c r="S38" s="16">
        <f t="shared" si="5"/>
        <v>0</v>
      </c>
    </row>
    <row r="39" spans="1:19" ht="13.5" customHeight="1" x14ac:dyDescent="0.2">
      <c r="A39" s="75">
        <v>712007</v>
      </c>
      <c r="B39" s="76"/>
      <c r="C39" s="76"/>
      <c r="D39" s="76"/>
      <c r="E39" s="76"/>
      <c r="F39" s="77" t="s">
        <v>19</v>
      </c>
      <c r="G39" s="78"/>
      <c r="H39" s="15">
        <v>1500</v>
      </c>
      <c r="I39" s="73">
        <v>1500</v>
      </c>
      <c r="J39" s="108"/>
      <c r="K39" s="74"/>
      <c r="L39" s="73">
        <v>3213.59</v>
      </c>
      <c r="M39" s="74"/>
      <c r="N39" s="15">
        <v>3000</v>
      </c>
      <c r="O39" s="15">
        <v>2500</v>
      </c>
      <c r="P39" s="16">
        <v>200</v>
      </c>
      <c r="Q39" s="62">
        <v>83.33</v>
      </c>
      <c r="R39" s="16">
        <f t="shared" si="4"/>
        <v>-213.59000000000015</v>
      </c>
      <c r="S39" s="16">
        <f t="shared" si="5"/>
        <v>-500</v>
      </c>
    </row>
    <row r="40" spans="1:19" ht="13.5" customHeight="1" x14ac:dyDescent="0.2">
      <c r="A40" s="75">
        <v>7130001</v>
      </c>
      <c r="B40" s="76"/>
      <c r="C40" s="76"/>
      <c r="D40" s="76"/>
      <c r="E40" s="76"/>
      <c r="F40" s="77" t="s">
        <v>20</v>
      </c>
      <c r="G40" s="78"/>
      <c r="H40" s="15">
        <v>1000</v>
      </c>
      <c r="I40" s="73">
        <v>1000</v>
      </c>
      <c r="J40" s="108"/>
      <c r="K40" s="74"/>
      <c r="L40" s="79">
        <v>412.8</v>
      </c>
      <c r="M40" s="81"/>
      <c r="N40" s="15">
        <v>1000</v>
      </c>
      <c r="O40" s="15">
        <v>1000</v>
      </c>
      <c r="P40" s="16">
        <v>100</v>
      </c>
      <c r="Q40" s="62">
        <v>100</v>
      </c>
      <c r="R40" s="16">
        <f t="shared" si="4"/>
        <v>587.20000000000005</v>
      </c>
      <c r="S40" s="16">
        <f t="shared" si="5"/>
        <v>0</v>
      </c>
    </row>
    <row r="41" spans="1:19" ht="13.5" customHeight="1" x14ac:dyDescent="0.2">
      <c r="A41" s="75">
        <v>713005</v>
      </c>
      <c r="B41" s="76"/>
      <c r="C41" s="76"/>
      <c r="D41" s="76"/>
      <c r="E41" s="76"/>
      <c r="F41" s="77" t="s">
        <v>21</v>
      </c>
      <c r="G41" s="78"/>
      <c r="H41" s="15">
        <v>16600</v>
      </c>
      <c r="I41" s="73">
        <v>16600</v>
      </c>
      <c r="J41" s="108"/>
      <c r="K41" s="74"/>
      <c r="L41" s="73">
        <v>16572.61</v>
      </c>
      <c r="M41" s="74"/>
      <c r="N41" s="15">
        <v>16500</v>
      </c>
      <c r="O41" s="15">
        <v>16500</v>
      </c>
      <c r="P41" s="16">
        <v>99.4</v>
      </c>
      <c r="Q41" s="62">
        <v>100</v>
      </c>
      <c r="R41" s="16">
        <f t="shared" si="4"/>
        <v>-72.610000000000582</v>
      </c>
      <c r="S41" s="16">
        <f t="shared" si="5"/>
        <v>0</v>
      </c>
    </row>
    <row r="42" spans="1:19" ht="13.5" customHeight="1" x14ac:dyDescent="0.2">
      <c r="A42" s="75">
        <v>7141051</v>
      </c>
      <c r="B42" s="76"/>
      <c r="C42" s="76"/>
      <c r="D42" s="76"/>
      <c r="E42" s="76"/>
      <c r="F42" s="77" t="s">
        <v>22</v>
      </c>
      <c r="G42" s="78"/>
      <c r="H42" s="15">
        <v>180000</v>
      </c>
      <c r="I42" s="73">
        <v>180000</v>
      </c>
      <c r="J42" s="108"/>
      <c r="K42" s="74"/>
      <c r="L42" s="73">
        <v>85861.16</v>
      </c>
      <c r="M42" s="74"/>
      <c r="N42" s="15">
        <v>100000</v>
      </c>
      <c r="O42" s="15">
        <v>80000</v>
      </c>
      <c r="P42" s="16">
        <v>55.56</v>
      </c>
      <c r="Q42" s="62">
        <v>80</v>
      </c>
      <c r="R42" s="16">
        <f t="shared" si="4"/>
        <v>14138.839999999997</v>
      </c>
      <c r="S42" s="16">
        <f t="shared" si="5"/>
        <v>-20000</v>
      </c>
    </row>
    <row r="43" spans="1:19" ht="13.5" customHeight="1" x14ac:dyDescent="0.2">
      <c r="A43" s="75">
        <v>7141053</v>
      </c>
      <c r="B43" s="76"/>
      <c r="C43" s="76"/>
      <c r="D43" s="76"/>
      <c r="E43" s="76"/>
      <c r="F43" s="77" t="s">
        <v>481</v>
      </c>
      <c r="G43" s="78"/>
      <c r="H43" s="15">
        <v>15000</v>
      </c>
      <c r="I43" s="73">
        <v>15000</v>
      </c>
      <c r="J43" s="108"/>
      <c r="K43" s="74"/>
      <c r="L43" s="73">
        <v>11026.57</v>
      </c>
      <c r="M43" s="74"/>
      <c r="N43" s="15">
        <v>10000</v>
      </c>
      <c r="O43" s="15">
        <v>8000</v>
      </c>
      <c r="P43" s="16">
        <v>66.67</v>
      </c>
      <c r="Q43" s="62">
        <v>80</v>
      </c>
      <c r="R43" s="16">
        <f t="shared" si="4"/>
        <v>-1026.5699999999997</v>
      </c>
      <c r="S43" s="16">
        <f t="shared" si="5"/>
        <v>-2000</v>
      </c>
    </row>
    <row r="44" spans="1:19" ht="13.5" customHeight="1" x14ac:dyDescent="0.2">
      <c r="A44" s="75">
        <v>714106</v>
      </c>
      <c r="B44" s="76"/>
      <c r="C44" s="76"/>
      <c r="D44" s="76"/>
      <c r="E44" s="76"/>
      <c r="F44" s="77" t="s">
        <v>482</v>
      </c>
      <c r="G44" s="78"/>
      <c r="H44" s="15">
        <v>9000</v>
      </c>
      <c r="I44" s="73">
        <v>9000</v>
      </c>
      <c r="J44" s="108"/>
      <c r="K44" s="74"/>
      <c r="L44" s="73">
        <v>8507.65</v>
      </c>
      <c r="M44" s="74"/>
      <c r="N44" s="15">
        <v>7000</v>
      </c>
      <c r="O44" s="15">
        <v>7000</v>
      </c>
      <c r="P44" s="16">
        <v>77.78</v>
      </c>
      <c r="Q44" s="62">
        <v>100</v>
      </c>
      <c r="R44" s="16">
        <f t="shared" si="4"/>
        <v>-1507.6499999999996</v>
      </c>
      <c r="S44" s="16">
        <f t="shared" si="5"/>
        <v>0</v>
      </c>
    </row>
    <row r="45" spans="1:19" ht="13.5" customHeight="1" x14ac:dyDescent="0.2">
      <c r="A45" s="75">
        <v>714121</v>
      </c>
      <c r="B45" s="76"/>
      <c r="C45" s="76"/>
      <c r="D45" s="76"/>
      <c r="E45" s="76"/>
      <c r="F45" s="77" t="s">
        <v>483</v>
      </c>
      <c r="G45" s="78"/>
      <c r="H45" s="15">
        <v>9513.32</v>
      </c>
      <c r="I45" s="73">
        <v>9513.32</v>
      </c>
      <c r="J45" s="108"/>
      <c r="K45" s="74"/>
      <c r="L45" s="73">
        <v>9513.32</v>
      </c>
      <c r="M45" s="74"/>
      <c r="N45" s="16">
        <v>0</v>
      </c>
      <c r="O45" s="16">
        <v>0</v>
      </c>
      <c r="P45" s="16">
        <v>0</v>
      </c>
      <c r="Q45" s="62">
        <v>0</v>
      </c>
      <c r="R45" s="16">
        <f t="shared" si="4"/>
        <v>-9513.32</v>
      </c>
      <c r="S45" s="16">
        <f t="shared" si="5"/>
        <v>0</v>
      </c>
    </row>
    <row r="46" spans="1:19" ht="13.5" customHeight="1" x14ac:dyDescent="0.2">
      <c r="A46" s="75">
        <v>714199</v>
      </c>
      <c r="B46" s="76"/>
      <c r="C46" s="76"/>
      <c r="D46" s="76"/>
      <c r="E46" s="76"/>
      <c r="F46" s="77" t="s">
        <v>484</v>
      </c>
      <c r="G46" s="78"/>
      <c r="H46" s="15">
        <v>26500</v>
      </c>
      <c r="I46" s="73">
        <v>26500</v>
      </c>
      <c r="J46" s="108"/>
      <c r="K46" s="74"/>
      <c r="L46" s="73">
        <v>25471.94</v>
      </c>
      <c r="M46" s="74"/>
      <c r="N46" s="15">
        <v>32000</v>
      </c>
      <c r="O46" s="15">
        <v>32000</v>
      </c>
      <c r="P46" s="16">
        <v>120.75</v>
      </c>
      <c r="Q46" s="62">
        <v>100</v>
      </c>
      <c r="R46" s="16">
        <f t="shared" si="4"/>
        <v>6528.0600000000013</v>
      </c>
      <c r="S46" s="16">
        <f t="shared" si="5"/>
        <v>0</v>
      </c>
    </row>
    <row r="47" spans="1:19" ht="13.5" customHeight="1" x14ac:dyDescent="0.2">
      <c r="A47" s="75">
        <v>7141991</v>
      </c>
      <c r="B47" s="76"/>
      <c r="C47" s="76"/>
      <c r="D47" s="76"/>
      <c r="E47" s="76"/>
      <c r="F47" s="77" t="s">
        <v>485</v>
      </c>
      <c r="G47" s="78"/>
      <c r="H47" s="15">
        <v>32573.5</v>
      </c>
      <c r="I47" s="73">
        <v>32573.5</v>
      </c>
      <c r="J47" s="108"/>
      <c r="K47" s="74"/>
      <c r="L47" s="73">
        <v>32573.5</v>
      </c>
      <c r="M47" s="74"/>
      <c r="N47" s="16">
        <v>0</v>
      </c>
      <c r="O47" s="16">
        <v>0</v>
      </c>
      <c r="P47" s="16">
        <v>0</v>
      </c>
      <c r="Q47" s="62">
        <v>0</v>
      </c>
      <c r="R47" s="16">
        <f t="shared" si="4"/>
        <v>-32573.5</v>
      </c>
      <c r="S47" s="16">
        <f t="shared" si="5"/>
        <v>0</v>
      </c>
    </row>
    <row r="48" spans="1:19" ht="13.5" customHeight="1" x14ac:dyDescent="0.2">
      <c r="A48" s="75">
        <v>7200010</v>
      </c>
      <c r="B48" s="76"/>
      <c r="C48" s="76"/>
      <c r="D48" s="76"/>
      <c r="E48" s="76"/>
      <c r="F48" s="77" t="s">
        <v>23</v>
      </c>
      <c r="G48" s="78"/>
      <c r="H48" s="15">
        <v>167200</v>
      </c>
      <c r="I48" s="73">
        <v>167200</v>
      </c>
      <c r="J48" s="108"/>
      <c r="K48" s="74"/>
      <c r="L48" s="73">
        <v>210719.27</v>
      </c>
      <c r="M48" s="74"/>
      <c r="N48" s="15">
        <v>35000</v>
      </c>
      <c r="O48" s="16">
        <v>0</v>
      </c>
      <c r="P48" s="16">
        <v>20.93</v>
      </c>
      <c r="Q48" s="62">
        <v>0</v>
      </c>
      <c r="R48" s="16">
        <f t="shared" si="4"/>
        <v>-175719.27</v>
      </c>
      <c r="S48" s="16">
        <f t="shared" si="5"/>
        <v>-35000</v>
      </c>
    </row>
    <row r="49" spans="1:19" ht="13.5" customHeight="1" x14ac:dyDescent="0.2">
      <c r="A49" s="75">
        <v>722100</v>
      </c>
      <c r="B49" s="76"/>
      <c r="C49" s="76"/>
      <c r="D49" s="76"/>
      <c r="E49" s="76"/>
      <c r="F49" s="77" t="s">
        <v>486</v>
      </c>
      <c r="G49" s="78"/>
      <c r="H49" s="15">
        <v>24000</v>
      </c>
      <c r="I49" s="73">
        <v>24000</v>
      </c>
      <c r="J49" s="108"/>
      <c r="K49" s="74"/>
      <c r="L49" s="73">
        <v>17901</v>
      </c>
      <c r="M49" s="74"/>
      <c r="N49" s="15">
        <v>100000</v>
      </c>
      <c r="O49" s="15">
        <v>50000</v>
      </c>
      <c r="P49" s="16">
        <v>416.67</v>
      </c>
      <c r="Q49" s="62">
        <v>50</v>
      </c>
      <c r="R49" s="16">
        <f t="shared" si="4"/>
        <v>82099</v>
      </c>
      <c r="S49" s="16">
        <f t="shared" si="5"/>
        <v>-50000</v>
      </c>
    </row>
    <row r="50" spans="1:19" ht="13.5" customHeight="1" x14ac:dyDescent="0.2">
      <c r="A50" s="75">
        <v>7300002</v>
      </c>
      <c r="B50" s="76"/>
      <c r="C50" s="76"/>
      <c r="D50" s="76"/>
      <c r="E50" s="76"/>
      <c r="F50" s="77" t="s">
        <v>24</v>
      </c>
      <c r="G50" s="78"/>
      <c r="H50" s="16">
        <v>0</v>
      </c>
      <c r="I50" s="79">
        <v>0</v>
      </c>
      <c r="J50" s="80"/>
      <c r="K50" s="81"/>
      <c r="L50" s="79">
        <v>0</v>
      </c>
      <c r="M50" s="81"/>
      <c r="N50" s="15">
        <v>32000</v>
      </c>
      <c r="O50" s="16">
        <v>0</v>
      </c>
      <c r="P50" s="16">
        <v>0</v>
      </c>
      <c r="Q50" s="62">
        <v>0</v>
      </c>
      <c r="R50" s="16">
        <f t="shared" si="4"/>
        <v>32000</v>
      </c>
      <c r="S50" s="16">
        <f t="shared" si="5"/>
        <v>-32000</v>
      </c>
    </row>
    <row r="51" spans="1:19" ht="13.5" customHeight="1" x14ac:dyDescent="0.2">
      <c r="A51" s="75">
        <v>740000</v>
      </c>
      <c r="B51" s="76"/>
      <c r="C51" s="76"/>
      <c r="D51" s="76"/>
      <c r="E51" s="76"/>
      <c r="F51" s="77" t="s">
        <v>487</v>
      </c>
      <c r="G51" s="78"/>
      <c r="H51" s="16">
        <v>0</v>
      </c>
      <c r="I51" s="79">
        <v>0</v>
      </c>
      <c r="J51" s="80"/>
      <c r="K51" s="81"/>
      <c r="L51" s="79">
        <v>0</v>
      </c>
      <c r="M51" s="81"/>
      <c r="N51" s="15">
        <v>8667</v>
      </c>
      <c r="O51" s="15">
        <v>8667</v>
      </c>
      <c r="P51" s="16">
        <v>0</v>
      </c>
      <c r="Q51" s="62">
        <v>100</v>
      </c>
      <c r="R51" s="16">
        <f t="shared" si="4"/>
        <v>8667</v>
      </c>
      <c r="S51" s="16">
        <f t="shared" si="5"/>
        <v>0</v>
      </c>
    </row>
    <row r="52" spans="1:19" ht="13.5" customHeight="1" x14ac:dyDescent="0.2">
      <c r="A52" s="75">
        <v>7400012</v>
      </c>
      <c r="B52" s="76"/>
      <c r="C52" s="76"/>
      <c r="D52" s="76"/>
      <c r="E52" s="76"/>
      <c r="F52" s="77" t="s">
        <v>25</v>
      </c>
      <c r="G52" s="78"/>
      <c r="H52" s="15">
        <v>8000</v>
      </c>
      <c r="I52" s="73">
        <v>8000</v>
      </c>
      <c r="J52" s="108"/>
      <c r="K52" s="74"/>
      <c r="L52" s="73">
        <v>9057</v>
      </c>
      <c r="M52" s="74"/>
      <c r="N52" s="15">
        <v>9000</v>
      </c>
      <c r="O52" s="15">
        <v>9000</v>
      </c>
      <c r="P52" s="16">
        <v>112.5</v>
      </c>
      <c r="Q52" s="62">
        <v>100</v>
      </c>
      <c r="R52" s="16">
        <f t="shared" si="4"/>
        <v>-57</v>
      </c>
      <c r="S52" s="16">
        <f t="shared" si="5"/>
        <v>0</v>
      </c>
    </row>
    <row r="53" spans="1:19" ht="13.5" customHeight="1" x14ac:dyDescent="0.2">
      <c r="A53" s="75">
        <v>7400017</v>
      </c>
      <c r="B53" s="76"/>
      <c r="C53" s="76"/>
      <c r="D53" s="76"/>
      <c r="E53" s="76"/>
      <c r="F53" s="77" t="s">
        <v>26</v>
      </c>
      <c r="G53" s="78"/>
      <c r="H53" s="15">
        <v>54554</v>
      </c>
      <c r="I53" s="73">
        <v>54554</v>
      </c>
      <c r="J53" s="108"/>
      <c r="K53" s="74"/>
      <c r="L53" s="73">
        <v>58670</v>
      </c>
      <c r="M53" s="74"/>
      <c r="N53" s="15">
        <v>58961</v>
      </c>
      <c r="O53" s="15">
        <v>58961</v>
      </c>
      <c r="P53" s="16">
        <v>108.08</v>
      </c>
      <c r="Q53" s="62">
        <v>100</v>
      </c>
      <c r="R53" s="16">
        <f t="shared" si="4"/>
        <v>291</v>
      </c>
      <c r="S53" s="16">
        <f t="shared" si="5"/>
        <v>0</v>
      </c>
    </row>
    <row r="54" spans="1:19" ht="13.5" customHeight="1" x14ac:dyDescent="0.2">
      <c r="A54" s="75">
        <v>7400040</v>
      </c>
      <c r="B54" s="76"/>
      <c r="C54" s="76"/>
      <c r="D54" s="76"/>
      <c r="E54" s="76"/>
      <c r="F54" s="77" t="s">
        <v>27</v>
      </c>
      <c r="G54" s="78"/>
      <c r="H54" s="15">
        <v>3700</v>
      </c>
      <c r="I54" s="73">
        <v>3700</v>
      </c>
      <c r="J54" s="108"/>
      <c r="K54" s="74"/>
      <c r="L54" s="73">
        <v>4543.84</v>
      </c>
      <c r="M54" s="74"/>
      <c r="N54" s="15">
        <v>1000</v>
      </c>
      <c r="O54" s="15">
        <v>1000</v>
      </c>
      <c r="P54" s="16">
        <v>27.03</v>
      </c>
      <c r="Q54" s="62">
        <v>100</v>
      </c>
      <c r="R54" s="16">
        <f t="shared" si="4"/>
        <v>-3543.84</v>
      </c>
      <c r="S54" s="16">
        <f t="shared" si="5"/>
        <v>0</v>
      </c>
    </row>
    <row r="55" spans="1:19" ht="13.5" customHeight="1" x14ac:dyDescent="0.2">
      <c r="A55" s="75">
        <v>7400041</v>
      </c>
      <c r="B55" s="76"/>
      <c r="C55" s="76"/>
      <c r="D55" s="76"/>
      <c r="E55" s="76"/>
      <c r="F55" s="77" t="s">
        <v>28</v>
      </c>
      <c r="G55" s="78"/>
      <c r="H55" s="15">
        <v>27000</v>
      </c>
      <c r="I55" s="73">
        <v>27000</v>
      </c>
      <c r="J55" s="108"/>
      <c r="K55" s="74"/>
      <c r="L55" s="73">
        <v>25604.720000000001</v>
      </c>
      <c r="M55" s="74"/>
      <c r="N55" s="15">
        <v>2050</v>
      </c>
      <c r="O55" s="15">
        <v>25000</v>
      </c>
      <c r="P55" s="16">
        <v>7.59</v>
      </c>
      <c r="Q55" s="59">
        <v>1219.51</v>
      </c>
      <c r="R55" s="16">
        <f t="shared" si="4"/>
        <v>-23554.720000000001</v>
      </c>
      <c r="S55" s="16">
        <f t="shared" si="5"/>
        <v>22950</v>
      </c>
    </row>
    <row r="56" spans="1:19" ht="13.5" customHeight="1" x14ac:dyDescent="0.2">
      <c r="A56" s="75">
        <v>7400042</v>
      </c>
      <c r="B56" s="76"/>
      <c r="C56" s="76"/>
      <c r="D56" s="76"/>
      <c r="E56" s="76"/>
      <c r="F56" s="77" t="s">
        <v>488</v>
      </c>
      <c r="G56" s="78"/>
      <c r="H56" s="16">
        <v>305</v>
      </c>
      <c r="I56" s="79">
        <v>305</v>
      </c>
      <c r="J56" s="80"/>
      <c r="K56" s="81"/>
      <c r="L56" s="79">
        <v>305</v>
      </c>
      <c r="M56" s="81"/>
      <c r="N56" s="16">
        <v>500</v>
      </c>
      <c r="O56" s="16">
        <v>500</v>
      </c>
      <c r="P56" s="16">
        <v>163.93</v>
      </c>
      <c r="Q56" s="62">
        <v>100</v>
      </c>
      <c r="R56" s="16">
        <f t="shared" si="4"/>
        <v>195</v>
      </c>
      <c r="S56" s="16">
        <f t="shared" si="5"/>
        <v>0</v>
      </c>
    </row>
    <row r="57" spans="1:19" ht="13.5" customHeight="1" x14ac:dyDescent="0.2">
      <c r="A57" s="75">
        <v>7400043</v>
      </c>
      <c r="B57" s="76"/>
      <c r="C57" s="76"/>
      <c r="D57" s="76"/>
      <c r="E57" s="76"/>
      <c r="F57" s="77" t="s">
        <v>29</v>
      </c>
      <c r="G57" s="78"/>
      <c r="H57" s="15">
        <v>3078.07</v>
      </c>
      <c r="I57" s="73">
        <v>3078.07</v>
      </c>
      <c r="J57" s="108"/>
      <c r="K57" s="74"/>
      <c r="L57" s="73">
        <v>3078.08</v>
      </c>
      <c r="M57" s="74"/>
      <c r="N57" s="15">
        <v>3000</v>
      </c>
      <c r="O57" s="15">
        <v>3000</v>
      </c>
      <c r="P57" s="16">
        <v>97.46</v>
      </c>
      <c r="Q57" s="62">
        <v>100</v>
      </c>
      <c r="R57" s="16">
        <f t="shared" si="4"/>
        <v>-78.079999999999927</v>
      </c>
      <c r="S57" s="16">
        <f t="shared" si="5"/>
        <v>0</v>
      </c>
    </row>
    <row r="58" spans="1:19" ht="13.5" customHeight="1" x14ac:dyDescent="0.2">
      <c r="A58" s="75">
        <v>7400044</v>
      </c>
      <c r="B58" s="76"/>
      <c r="C58" s="76"/>
      <c r="D58" s="76"/>
      <c r="E58" s="76"/>
      <c r="F58" s="77" t="s">
        <v>489</v>
      </c>
      <c r="G58" s="78"/>
      <c r="H58" s="15">
        <v>39837.93</v>
      </c>
      <c r="I58" s="73">
        <v>39837.93</v>
      </c>
      <c r="J58" s="108"/>
      <c r="K58" s="74"/>
      <c r="L58" s="73">
        <v>39837.93</v>
      </c>
      <c r="M58" s="74"/>
      <c r="N58" s="15">
        <v>30000</v>
      </c>
      <c r="O58" s="15">
        <v>30000</v>
      </c>
      <c r="P58" s="16">
        <v>75.31</v>
      </c>
      <c r="Q58" s="62">
        <v>100</v>
      </c>
      <c r="R58" s="16">
        <f t="shared" si="4"/>
        <v>-9837.93</v>
      </c>
      <c r="S58" s="16">
        <f t="shared" si="5"/>
        <v>0</v>
      </c>
    </row>
    <row r="59" spans="1:19" ht="13.5" customHeight="1" x14ac:dyDescent="0.2">
      <c r="A59" s="75">
        <v>7412007</v>
      </c>
      <c r="B59" s="76"/>
      <c r="C59" s="76"/>
      <c r="D59" s="76"/>
      <c r="E59" s="76"/>
      <c r="F59" s="77" t="s">
        <v>30</v>
      </c>
      <c r="G59" s="78"/>
      <c r="H59" s="15">
        <v>35000</v>
      </c>
      <c r="I59" s="73">
        <v>35000</v>
      </c>
      <c r="J59" s="108"/>
      <c r="K59" s="74"/>
      <c r="L59" s="79">
        <v>0</v>
      </c>
      <c r="M59" s="81"/>
      <c r="N59" s="15">
        <v>41105</v>
      </c>
      <c r="O59" s="16">
        <v>0</v>
      </c>
      <c r="P59" s="16">
        <v>117.44</v>
      </c>
      <c r="Q59" s="62">
        <v>0</v>
      </c>
      <c r="R59" s="16">
        <f t="shared" si="4"/>
        <v>41105</v>
      </c>
      <c r="S59" s="16">
        <f t="shared" si="5"/>
        <v>-41105</v>
      </c>
    </row>
    <row r="60" spans="1:19" ht="13.5" customHeight="1" x14ac:dyDescent="0.2">
      <c r="A60" s="75">
        <v>7412008</v>
      </c>
      <c r="B60" s="76"/>
      <c r="C60" s="76"/>
      <c r="D60" s="76"/>
      <c r="E60" s="76"/>
      <c r="F60" s="77" t="s">
        <v>31</v>
      </c>
      <c r="G60" s="78"/>
      <c r="H60" s="15">
        <v>30300</v>
      </c>
      <c r="I60" s="73">
        <v>30300</v>
      </c>
      <c r="J60" s="108"/>
      <c r="K60" s="74"/>
      <c r="L60" s="73">
        <v>31242.14</v>
      </c>
      <c r="M60" s="74"/>
      <c r="N60" s="15">
        <v>10359</v>
      </c>
      <c r="O60" s="16">
        <v>0</v>
      </c>
      <c r="P60" s="16">
        <v>34.19</v>
      </c>
      <c r="Q60" s="62">
        <v>0</v>
      </c>
      <c r="R60" s="16">
        <f t="shared" si="4"/>
        <v>-20883.14</v>
      </c>
      <c r="S60" s="16">
        <f t="shared" si="5"/>
        <v>-10359</v>
      </c>
    </row>
    <row r="61" spans="1:19" ht="15" customHeight="1" x14ac:dyDescent="0.2">
      <c r="A61" s="128">
        <v>7412009</v>
      </c>
      <c r="B61" s="129"/>
      <c r="C61" s="129"/>
      <c r="D61" s="129"/>
      <c r="E61" s="129"/>
      <c r="F61" s="130" t="s">
        <v>32</v>
      </c>
      <c r="G61" s="131"/>
      <c r="H61" s="18">
        <v>0</v>
      </c>
      <c r="I61" s="135">
        <v>0</v>
      </c>
      <c r="J61" s="136"/>
      <c r="K61" s="137"/>
      <c r="L61" s="135">
        <v>0</v>
      </c>
      <c r="M61" s="137"/>
      <c r="N61" s="17">
        <v>15000</v>
      </c>
      <c r="O61" s="18">
        <v>0</v>
      </c>
      <c r="P61" s="18">
        <v>0</v>
      </c>
      <c r="Q61" s="61">
        <v>0</v>
      </c>
      <c r="R61" s="18">
        <f t="shared" si="4"/>
        <v>15000</v>
      </c>
      <c r="S61" s="18">
        <f t="shared" si="5"/>
        <v>-15000</v>
      </c>
    </row>
    <row r="62" spans="1:19" ht="12.75" customHeight="1" x14ac:dyDescent="0.2">
      <c r="A62" s="138" t="s">
        <v>33</v>
      </c>
      <c r="B62" s="139"/>
      <c r="C62" s="139"/>
      <c r="D62" s="139"/>
      <c r="E62" s="139"/>
      <c r="F62" s="139"/>
      <c r="G62" s="140"/>
      <c r="H62" s="20">
        <v>4436133.32</v>
      </c>
      <c r="I62" s="141">
        <v>4436133.32</v>
      </c>
      <c r="J62" s="142"/>
      <c r="K62" s="143"/>
      <c r="L62" s="141">
        <v>4339703.8</v>
      </c>
      <c r="M62" s="143"/>
      <c r="N62" s="20">
        <v>4345370.76</v>
      </c>
      <c r="O62" s="20">
        <v>4157289.76</v>
      </c>
      <c r="P62" s="21">
        <v>97.95</v>
      </c>
      <c r="Q62" s="52">
        <v>95.67</v>
      </c>
      <c r="R62" s="21">
        <f t="shared" si="4"/>
        <v>5666.9599999999627</v>
      </c>
      <c r="S62" s="21">
        <f t="shared" si="5"/>
        <v>-188081</v>
      </c>
    </row>
    <row r="63" spans="1:19" ht="42.75" customHeight="1" x14ac:dyDescent="0.2">
      <c r="A63" s="144"/>
      <c r="B63" s="145"/>
      <c r="C63" s="145"/>
      <c r="D63" s="145"/>
      <c r="E63" s="145"/>
      <c r="F63" s="145"/>
      <c r="G63" s="146"/>
      <c r="H63" s="22"/>
      <c r="I63" s="144"/>
      <c r="J63" s="145"/>
      <c r="K63" s="146"/>
      <c r="L63" s="144"/>
      <c r="M63" s="146"/>
      <c r="N63" s="22"/>
      <c r="O63" s="22"/>
      <c r="P63" s="22"/>
      <c r="Q63" s="14"/>
      <c r="R63" s="22">
        <f t="shared" ref="R63:R126" si="6">N63-L63</f>
        <v>0</v>
      </c>
      <c r="S63" s="22">
        <f t="shared" ref="S63:S126" si="7">O63-N63</f>
        <v>0</v>
      </c>
    </row>
    <row r="64" spans="1:19" ht="13.5" customHeight="1" x14ac:dyDescent="0.2">
      <c r="A64" s="147">
        <v>1000</v>
      </c>
      <c r="B64" s="148"/>
      <c r="C64" s="148"/>
      <c r="D64" s="148"/>
      <c r="E64" s="149" t="s">
        <v>34</v>
      </c>
      <c r="F64" s="149"/>
      <c r="G64" s="150"/>
      <c r="H64" s="3">
        <v>67932.81</v>
      </c>
      <c r="I64" s="93">
        <v>69897.89</v>
      </c>
      <c r="J64" s="94"/>
      <c r="K64" s="95"/>
      <c r="L64" s="93">
        <v>65644.78</v>
      </c>
      <c r="M64" s="95"/>
      <c r="N64" s="3">
        <v>65879.600000000006</v>
      </c>
      <c r="O64" s="3">
        <v>67172.800000000003</v>
      </c>
      <c r="P64" s="4">
        <v>94.25</v>
      </c>
      <c r="Q64" s="44">
        <v>101.96</v>
      </c>
      <c r="R64" s="4">
        <f t="shared" si="6"/>
        <v>234.82000000000698</v>
      </c>
      <c r="S64" s="4">
        <f t="shared" si="7"/>
        <v>1293.1999999999971</v>
      </c>
    </row>
    <row r="65" spans="1:19" ht="13.5" customHeight="1" x14ac:dyDescent="0.2">
      <c r="A65" s="151">
        <v>1</v>
      </c>
      <c r="B65" s="152"/>
      <c r="C65" s="152"/>
      <c r="D65" s="152"/>
      <c r="E65" s="153" t="s">
        <v>490</v>
      </c>
      <c r="F65" s="153"/>
      <c r="G65" s="154"/>
      <c r="H65" s="5">
        <v>58172</v>
      </c>
      <c r="I65" s="99">
        <v>60137.08</v>
      </c>
      <c r="J65" s="100"/>
      <c r="K65" s="101"/>
      <c r="L65" s="99">
        <v>56658.55</v>
      </c>
      <c r="M65" s="101"/>
      <c r="N65" s="5">
        <v>55879.6</v>
      </c>
      <c r="O65" s="5">
        <v>57172.800000000003</v>
      </c>
      <c r="P65" s="6">
        <v>92.92</v>
      </c>
      <c r="Q65" s="46">
        <v>102.31</v>
      </c>
      <c r="R65" s="6">
        <f t="shared" si="6"/>
        <v>-778.95000000000437</v>
      </c>
      <c r="S65" s="6">
        <f t="shared" si="7"/>
        <v>1293.2000000000044</v>
      </c>
    </row>
    <row r="66" spans="1:19" ht="13.5" customHeight="1" x14ac:dyDescent="0.2">
      <c r="A66" s="166">
        <v>101</v>
      </c>
      <c r="B66" s="167"/>
      <c r="C66" s="167"/>
      <c r="D66" s="167"/>
      <c r="E66" s="168" t="s">
        <v>491</v>
      </c>
      <c r="F66" s="168"/>
      <c r="G66" s="169"/>
      <c r="H66" s="7">
        <v>58172</v>
      </c>
      <c r="I66" s="105">
        <v>60137.08</v>
      </c>
      <c r="J66" s="106"/>
      <c r="K66" s="107"/>
      <c r="L66" s="105">
        <v>56658.55</v>
      </c>
      <c r="M66" s="107"/>
      <c r="N66" s="7">
        <v>55879.6</v>
      </c>
      <c r="O66" s="7">
        <v>57172.800000000003</v>
      </c>
      <c r="P66" s="8">
        <v>92.92</v>
      </c>
      <c r="Q66" s="48">
        <v>102.31</v>
      </c>
      <c r="R66" s="8">
        <f t="shared" si="6"/>
        <v>-778.95000000000437</v>
      </c>
      <c r="S66" s="8">
        <f t="shared" si="7"/>
        <v>1293.2000000000044</v>
      </c>
    </row>
    <row r="67" spans="1:19" ht="13.7" customHeight="1" x14ac:dyDescent="0.2">
      <c r="A67" s="170">
        <v>1019001</v>
      </c>
      <c r="B67" s="171"/>
      <c r="C67" s="171"/>
      <c r="D67" s="171"/>
      <c r="E67" s="172" t="s">
        <v>492</v>
      </c>
      <c r="F67" s="172"/>
      <c r="G67" s="173"/>
      <c r="H67" s="9">
        <v>42172</v>
      </c>
      <c r="I67" s="112">
        <v>42172</v>
      </c>
      <c r="J67" s="113"/>
      <c r="K67" s="114"/>
      <c r="L67" s="112">
        <v>38693.47</v>
      </c>
      <c r="M67" s="114"/>
      <c r="N67" s="9">
        <v>55879.6</v>
      </c>
      <c r="O67" s="9">
        <v>57172.800000000003</v>
      </c>
      <c r="P67" s="10">
        <v>132.5</v>
      </c>
      <c r="Q67" s="42">
        <v>102.31</v>
      </c>
      <c r="R67" s="10">
        <f t="shared" si="6"/>
        <v>17186.129999999997</v>
      </c>
      <c r="S67" s="10">
        <f t="shared" si="7"/>
        <v>1293.2000000000044</v>
      </c>
    </row>
    <row r="68" spans="1:19" ht="11.85" customHeight="1" x14ac:dyDescent="0.2">
      <c r="A68" s="174">
        <v>1006</v>
      </c>
      <c r="B68" s="175"/>
      <c r="C68" s="175"/>
      <c r="D68" s="175"/>
      <c r="E68" s="176" t="s">
        <v>35</v>
      </c>
      <c r="F68" s="176"/>
      <c r="G68" s="177"/>
      <c r="H68" s="12">
        <v>18000</v>
      </c>
      <c r="I68" s="118">
        <v>18000</v>
      </c>
      <c r="J68" s="119"/>
      <c r="K68" s="120"/>
      <c r="L68" s="118">
        <v>15879.01</v>
      </c>
      <c r="M68" s="120"/>
      <c r="N68" s="12">
        <v>25000</v>
      </c>
      <c r="O68" s="12">
        <v>25000</v>
      </c>
      <c r="P68" s="13">
        <v>138.88999999999999</v>
      </c>
      <c r="Q68" s="67">
        <v>100</v>
      </c>
      <c r="R68" s="13">
        <f t="shared" si="6"/>
        <v>9120.99</v>
      </c>
      <c r="S68" s="13">
        <f t="shared" si="7"/>
        <v>0</v>
      </c>
    </row>
    <row r="69" spans="1:19" ht="13.35" customHeight="1" x14ac:dyDescent="0.2">
      <c r="A69" s="178">
        <v>402905</v>
      </c>
      <c r="B69" s="179"/>
      <c r="C69" s="179"/>
      <c r="D69" s="179"/>
      <c r="E69" s="164" t="s">
        <v>36</v>
      </c>
      <c r="F69" s="164"/>
      <c r="G69" s="165"/>
      <c r="H69" s="15">
        <v>18000</v>
      </c>
      <c r="I69" s="73">
        <v>18000</v>
      </c>
      <c r="J69" s="108"/>
      <c r="K69" s="74"/>
      <c r="L69" s="73">
        <v>15879.01</v>
      </c>
      <c r="M69" s="74"/>
      <c r="N69" s="15">
        <v>25000</v>
      </c>
      <c r="O69" s="15">
        <v>25000</v>
      </c>
      <c r="P69" s="16">
        <v>138.88999999999999</v>
      </c>
      <c r="Q69" s="62">
        <v>100</v>
      </c>
      <c r="R69" s="16">
        <f t="shared" si="6"/>
        <v>9120.99</v>
      </c>
      <c r="S69" s="16">
        <f t="shared" si="7"/>
        <v>0</v>
      </c>
    </row>
    <row r="70" spans="1:19" ht="14.1" customHeight="1" x14ac:dyDescent="0.2">
      <c r="A70" s="155">
        <v>1007</v>
      </c>
      <c r="B70" s="156"/>
      <c r="C70" s="156"/>
      <c r="D70" s="156"/>
      <c r="E70" s="157" t="s">
        <v>37</v>
      </c>
      <c r="F70" s="157"/>
      <c r="G70" s="158"/>
      <c r="H70" s="23">
        <v>2200</v>
      </c>
      <c r="I70" s="159">
        <v>2200</v>
      </c>
      <c r="J70" s="160"/>
      <c r="K70" s="161"/>
      <c r="L70" s="159">
        <v>2011.85</v>
      </c>
      <c r="M70" s="161"/>
      <c r="N70" s="23">
        <v>4500</v>
      </c>
      <c r="O70" s="23">
        <v>4500</v>
      </c>
      <c r="P70" s="24">
        <v>204.55</v>
      </c>
      <c r="Q70" s="68">
        <v>100</v>
      </c>
      <c r="R70" s="24">
        <f t="shared" si="6"/>
        <v>2488.15</v>
      </c>
      <c r="S70" s="24">
        <f t="shared" si="7"/>
        <v>0</v>
      </c>
    </row>
    <row r="71" spans="1:19" ht="12.95" customHeight="1" x14ac:dyDescent="0.2">
      <c r="A71" s="162">
        <v>4029051</v>
      </c>
      <c r="B71" s="163"/>
      <c r="C71" s="163"/>
      <c r="D71" s="163"/>
      <c r="E71" s="164" t="s">
        <v>493</v>
      </c>
      <c r="F71" s="164"/>
      <c r="G71" s="165"/>
      <c r="H71" s="15">
        <v>1000</v>
      </c>
      <c r="I71" s="73">
        <v>1000</v>
      </c>
      <c r="J71" s="108"/>
      <c r="K71" s="74"/>
      <c r="L71" s="79">
        <v>874.31</v>
      </c>
      <c r="M71" s="81"/>
      <c r="N71" s="15">
        <v>2000</v>
      </c>
      <c r="O71" s="15">
        <v>2000</v>
      </c>
      <c r="P71" s="16">
        <v>200</v>
      </c>
      <c r="Q71" s="62">
        <v>100</v>
      </c>
      <c r="R71" s="16">
        <f t="shared" si="6"/>
        <v>1125.69</v>
      </c>
      <c r="S71" s="16">
        <f t="shared" si="7"/>
        <v>0</v>
      </c>
    </row>
    <row r="72" spans="1:19" ht="13.5" customHeight="1" x14ac:dyDescent="0.2">
      <c r="A72" s="162">
        <v>4029052</v>
      </c>
      <c r="B72" s="163"/>
      <c r="C72" s="163"/>
      <c r="D72" s="163"/>
      <c r="E72" s="164" t="s">
        <v>38</v>
      </c>
      <c r="F72" s="164"/>
      <c r="G72" s="165"/>
      <c r="H72" s="15">
        <v>1200</v>
      </c>
      <c r="I72" s="73">
        <v>1200</v>
      </c>
      <c r="J72" s="108"/>
      <c r="K72" s="74"/>
      <c r="L72" s="73">
        <v>1137.54</v>
      </c>
      <c r="M72" s="74"/>
      <c r="N72" s="15">
        <v>2500</v>
      </c>
      <c r="O72" s="15">
        <v>2500</v>
      </c>
      <c r="P72" s="16">
        <v>208.33</v>
      </c>
      <c r="Q72" s="62">
        <v>100</v>
      </c>
      <c r="R72" s="16">
        <f t="shared" si="6"/>
        <v>1362.46</v>
      </c>
      <c r="S72" s="16">
        <f t="shared" si="7"/>
        <v>0</v>
      </c>
    </row>
    <row r="73" spans="1:19" ht="14.1" customHeight="1" x14ac:dyDescent="0.2">
      <c r="A73" s="155">
        <v>1009</v>
      </c>
      <c r="B73" s="156"/>
      <c r="C73" s="156"/>
      <c r="D73" s="156"/>
      <c r="E73" s="157" t="s">
        <v>39</v>
      </c>
      <c r="F73" s="157"/>
      <c r="G73" s="158"/>
      <c r="H73" s="23">
        <v>2100</v>
      </c>
      <c r="I73" s="159">
        <v>2100</v>
      </c>
      <c r="J73" s="160"/>
      <c r="K73" s="161"/>
      <c r="L73" s="159">
        <v>1792.36</v>
      </c>
      <c r="M73" s="161"/>
      <c r="N73" s="23">
        <v>2100</v>
      </c>
      <c r="O73" s="23">
        <v>2100</v>
      </c>
      <c r="P73" s="24">
        <v>100</v>
      </c>
      <c r="Q73" s="68">
        <v>100</v>
      </c>
      <c r="R73" s="24">
        <f t="shared" si="6"/>
        <v>307.6400000000001</v>
      </c>
      <c r="S73" s="24">
        <f t="shared" si="7"/>
        <v>0</v>
      </c>
    </row>
    <row r="74" spans="1:19" ht="13.35" customHeight="1" x14ac:dyDescent="0.2">
      <c r="A74" s="178">
        <v>402099</v>
      </c>
      <c r="B74" s="179"/>
      <c r="C74" s="179"/>
      <c r="D74" s="179"/>
      <c r="E74" s="164" t="s">
        <v>40</v>
      </c>
      <c r="F74" s="164"/>
      <c r="G74" s="165"/>
      <c r="H74" s="15">
        <v>2100</v>
      </c>
      <c r="I74" s="73">
        <v>2100</v>
      </c>
      <c r="J74" s="108"/>
      <c r="K74" s="74"/>
      <c r="L74" s="73">
        <v>1792.36</v>
      </c>
      <c r="M74" s="74"/>
      <c r="N74" s="15">
        <v>2100</v>
      </c>
      <c r="O74" s="15">
        <v>2100</v>
      </c>
      <c r="P74" s="16">
        <v>100</v>
      </c>
      <c r="Q74" s="62">
        <v>100</v>
      </c>
      <c r="R74" s="16">
        <f t="shared" si="6"/>
        <v>307.6400000000001</v>
      </c>
      <c r="S74" s="16">
        <f t="shared" si="7"/>
        <v>0</v>
      </c>
    </row>
    <row r="75" spans="1:19" ht="14.1" customHeight="1" x14ac:dyDescent="0.2">
      <c r="A75" s="155">
        <v>1034</v>
      </c>
      <c r="B75" s="156"/>
      <c r="C75" s="156"/>
      <c r="D75" s="156"/>
      <c r="E75" s="157" t="s">
        <v>41</v>
      </c>
      <c r="F75" s="157"/>
      <c r="G75" s="158"/>
      <c r="H75" s="23">
        <v>17790</v>
      </c>
      <c r="I75" s="159">
        <v>17790</v>
      </c>
      <c r="J75" s="160"/>
      <c r="K75" s="161"/>
      <c r="L75" s="159">
        <v>16928.25</v>
      </c>
      <c r="M75" s="161"/>
      <c r="N75" s="23">
        <v>20100</v>
      </c>
      <c r="O75" s="23">
        <v>20000</v>
      </c>
      <c r="P75" s="24">
        <v>112.98</v>
      </c>
      <c r="Q75" s="68">
        <v>99.5</v>
      </c>
      <c r="R75" s="24">
        <f t="shared" si="6"/>
        <v>3171.75</v>
      </c>
      <c r="S75" s="24">
        <f t="shared" si="7"/>
        <v>-100</v>
      </c>
    </row>
    <row r="76" spans="1:19" ht="12.95" customHeight="1" x14ac:dyDescent="0.2">
      <c r="A76" s="178">
        <v>402006</v>
      </c>
      <c r="B76" s="179"/>
      <c r="C76" s="179"/>
      <c r="D76" s="179"/>
      <c r="E76" s="164" t="s">
        <v>42</v>
      </c>
      <c r="F76" s="164"/>
      <c r="G76" s="165"/>
      <c r="H76" s="15">
        <v>2300</v>
      </c>
      <c r="I76" s="73">
        <v>2300</v>
      </c>
      <c r="J76" s="108"/>
      <c r="K76" s="74"/>
      <c r="L76" s="73">
        <v>2231.17</v>
      </c>
      <c r="M76" s="74"/>
      <c r="N76" s="15">
        <v>2000</v>
      </c>
      <c r="O76" s="15">
        <v>2000</v>
      </c>
      <c r="P76" s="16">
        <v>86.96</v>
      </c>
      <c r="Q76" s="62">
        <v>100</v>
      </c>
      <c r="R76" s="16">
        <f t="shared" si="6"/>
        <v>-231.17000000000007</v>
      </c>
      <c r="S76" s="16">
        <f t="shared" si="7"/>
        <v>0</v>
      </c>
    </row>
    <row r="77" spans="1:19" ht="13.5" customHeight="1" x14ac:dyDescent="0.2">
      <c r="A77" s="178">
        <v>402009</v>
      </c>
      <c r="B77" s="179"/>
      <c r="C77" s="179"/>
      <c r="D77" s="179"/>
      <c r="E77" s="164" t="s">
        <v>43</v>
      </c>
      <c r="F77" s="164"/>
      <c r="G77" s="165"/>
      <c r="H77" s="15">
        <v>2540</v>
      </c>
      <c r="I77" s="73">
        <v>2540</v>
      </c>
      <c r="J77" s="108"/>
      <c r="K77" s="74"/>
      <c r="L77" s="73">
        <v>2540</v>
      </c>
      <c r="M77" s="74"/>
      <c r="N77" s="15">
        <v>4500</v>
      </c>
      <c r="O77" s="15">
        <v>4500</v>
      </c>
      <c r="P77" s="16">
        <v>177.17</v>
      </c>
      <c r="Q77" s="62">
        <v>100</v>
      </c>
      <c r="R77" s="16">
        <f t="shared" si="6"/>
        <v>1960</v>
      </c>
      <c r="S77" s="16">
        <f t="shared" si="7"/>
        <v>0</v>
      </c>
    </row>
    <row r="78" spans="1:19" ht="13.5" customHeight="1" x14ac:dyDescent="0.2">
      <c r="A78" s="178">
        <v>402099</v>
      </c>
      <c r="B78" s="179"/>
      <c r="C78" s="179"/>
      <c r="D78" s="179"/>
      <c r="E78" s="164" t="s">
        <v>40</v>
      </c>
      <c r="F78" s="164"/>
      <c r="G78" s="165"/>
      <c r="H78" s="15">
        <v>3850</v>
      </c>
      <c r="I78" s="73">
        <v>3850</v>
      </c>
      <c r="J78" s="108"/>
      <c r="K78" s="74"/>
      <c r="L78" s="73">
        <v>3552.82</v>
      </c>
      <c r="M78" s="74"/>
      <c r="N78" s="15">
        <v>4100</v>
      </c>
      <c r="O78" s="15">
        <v>4000</v>
      </c>
      <c r="P78" s="16">
        <v>106.49</v>
      </c>
      <c r="Q78" s="62">
        <v>97.56</v>
      </c>
      <c r="R78" s="16">
        <f t="shared" si="6"/>
        <v>547.17999999999984</v>
      </c>
      <c r="S78" s="16">
        <f t="shared" si="7"/>
        <v>-100</v>
      </c>
    </row>
    <row r="79" spans="1:19" ht="13.5" customHeight="1" x14ac:dyDescent="0.2">
      <c r="A79" s="178">
        <v>402510</v>
      </c>
      <c r="B79" s="179"/>
      <c r="C79" s="179"/>
      <c r="D79" s="179"/>
      <c r="E79" s="164" t="s">
        <v>494</v>
      </c>
      <c r="F79" s="164"/>
      <c r="G79" s="165"/>
      <c r="H79" s="15">
        <v>9100</v>
      </c>
      <c r="I79" s="73">
        <v>9100</v>
      </c>
      <c r="J79" s="108"/>
      <c r="K79" s="74"/>
      <c r="L79" s="73">
        <v>8604.26</v>
      </c>
      <c r="M79" s="74"/>
      <c r="N79" s="15">
        <v>9500</v>
      </c>
      <c r="O79" s="15">
        <v>9500</v>
      </c>
      <c r="P79" s="16">
        <v>104.4</v>
      </c>
      <c r="Q79" s="62">
        <v>100</v>
      </c>
      <c r="R79" s="16">
        <f t="shared" si="6"/>
        <v>895.73999999999978</v>
      </c>
      <c r="S79" s="16">
        <f t="shared" si="7"/>
        <v>0</v>
      </c>
    </row>
    <row r="80" spans="1:19" ht="14.1" customHeight="1" x14ac:dyDescent="0.2">
      <c r="A80" s="155">
        <v>8025</v>
      </c>
      <c r="B80" s="156"/>
      <c r="C80" s="156"/>
      <c r="D80" s="156"/>
      <c r="E80" s="157" t="s">
        <v>44</v>
      </c>
      <c r="F80" s="157"/>
      <c r="G80" s="158"/>
      <c r="H80" s="23">
        <v>2082</v>
      </c>
      <c r="I80" s="159">
        <v>2082</v>
      </c>
      <c r="J80" s="160"/>
      <c r="K80" s="161"/>
      <c r="L80" s="159">
        <v>2082</v>
      </c>
      <c r="M80" s="161"/>
      <c r="N80" s="23">
        <v>4179.6000000000004</v>
      </c>
      <c r="O80" s="23">
        <v>5572.8</v>
      </c>
      <c r="P80" s="24">
        <v>200.75</v>
      </c>
      <c r="Q80" s="68">
        <v>133.33000000000001</v>
      </c>
      <c r="R80" s="24">
        <f t="shared" si="6"/>
        <v>2097.6000000000004</v>
      </c>
      <c r="S80" s="24">
        <f t="shared" si="7"/>
        <v>1393.1999999999998</v>
      </c>
    </row>
    <row r="81" spans="1:19" ht="14.85" customHeight="1" x14ac:dyDescent="0.2">
      <c r="A81" s="180">
        <v>412000</v>
      </c>
      <c r="B81" s="181"/>
      <c r="C81" s="181"/>
      <c r="D81" s="181"/>
      <c r="E81" s="182" t="s">
        <v>495</v>
      </c>
      <c r="F81" s="182"/>
      <c r="G81" s="183"/>
      <c r="H81" s="17">
        <v>2082</v>
      </c>
      <c r="I81" s="132">
        <v>2082</v>
      </c>
      <c r="J81" s="133"/>
      <c r="K81" s="134"/>
      <c r="L81" s="132">
        <v>2082</v>
      </c>
      <c r="M81" s="134"/>
      <c r="N81" s="17">
        <v>4179.6000000000004</v>
      </c>
      <c r="O81" s="17">
        <v>5572.8</v>
      </c>
      <c r="P81" s="18">
        <v>200.75</v>
      </c>
      <c r="Q81" s="61">
        <v>133.33000000000001</v>
      </c>
      <c r="R81" s="18">
        <f t="shared" si="6"/>
        <v>2097.6000000000004</v>
      </c>
      <c r="S81" s="18">
        <f t="shared" si="7"/>
        <v>1393.1999999999998</v>
      </c>
    </row>
    <row r="82" spans="1:19" ht="14.1" customHeight="1" x14ac:dyDescent="0.2">
      <c r="A82" s="170">
        <v>1019002</v>
      </c>
      <c r="B82" s="171"/>
      <c r="C82" s="171"/>
      <c r="D82" s="171"/>
      <c r="E82" s="172" t="s">
        <v>45</v>
      </c>
      <c r="F82" s="172"/>
      <c r="G82" s="173"/>
      <c r="H82" s="9">
        <v>16000</v>
      </c>
      <c r="I82" s="112">
        <v>17965.080000000002</v>
      </c>
      <c r="J82" s="113"/>
      <c r="K82" s="114"/>
      <c r="L82" s="112">
        <v>17965.080000000002</v>
      </c>
      <c r="M82" s="114"/>
      <c r="N82" s="10">
        <v>0</v>
      </c>
      <c r="O82" s="10">
        <v>0</v>
      </c>
      <c r="P82" s="10">
        <v>0</v>
      </c>
      <c r="Q82" s="42">
        <v>0</v>
      </c>
      <c r="R82" s="10">
        <f t="shared" si="6"/>
        <v>-17965.080000000002</v>
      </c>
      <c r="S82" s="10">
        <f t="shared" si="7"/>
        <v>0</v>
      </c>
    </row>
    <row r="83" spans="1:19" ht="11.85" customHeight="1" x14ac:dyDescent="0.2">
      <c r="A83" s="174">
        <v>1010</v>
      </c>
      <c r="B83" s="175"/>
      <c r="C83" s="175"/>
      <c r="D83" s="175"/>
      <c r="E83" s="176" t="s">
        <v>46</v>
      </c>
      <c r="F83" s="176"/>
      <c r="G83" s="177"/>
      <c r="H83" s="12">
        <v>8250</v>
      </c>
      <c r="I83" s="118">
        <v>8215.7000000000007</v>
      </c>
      <c r="J83" s="119"/>
      <c r="K83" s="120"/>
      <c r="L83" s="118">
        <v>8215.7000000000007</v>
      </c>
      <c r="M83" s="120"/>
      <c r="N83" s="13">
        <v>0</v>
      </c>
      <c r="O83" s="13">
        <v>0</v>
      </c>
      <c r="P83" s="13">
        <v>0</v>
      </c>
      <c r="Q83" s="67">
        <v>0</v>
      </c>
      <c r="R83" s="13">
        <f t="shared" si="6"/>
        <v>-8215.7000000000007</v>
      </c>
      <c r="S83" s="13">
        <f t="shared" si="7"/>
        <v>0</v>
      </c>
    </row>
    <row r="84" spans="1:19" ht="13.35" customHeight="1" x14ac:dyDescent="0.2">
      <c r="A84" s="178">
        <v>402902</v>
      </c>
      <c r="B84" s="179"/>
      <c r="C84" s="179"/>
      <c r="D84" s="179"/>
      <c r="E84" s="164" t="s">
        <v>496</v>
      </c>
      <c r="F84" s="164"/>
      <c r="G84" s="165"/>
      <c r="H84" s="15">
        <v>8250</v>
      </c>
      <c r="I84" s="73">
        <v>8215.7000000000007</v>
      </c>
      <c r="J84" s="108"/>
      <c r="K84" s="74"/>
      <c r="L84" s="73">
        <v>8215.7000000000007</v>
      </c>
      <c r="M84" s="74"/>
      <c r="N84" s="16">
        <v>0</v>
      </c>
      <c r="O84" s="16">
        <v>0</v>
      </c>
      <c r="P84" s="16">
        <v>0</v>
      </c>
      <c r="Q84" s="62">
        <v>0</v>
      </c>
      <c r="R84" s="16">
        <f t="shared" si="6"/>
        <v>-8215.7000000000007</v>
      </c>
      <c r="S84" s="16">
        <f t="shared" si="7"/>
        <v>0</v>
      </c>
    </row>
    <row r="85" spans="1:19" ht="14.1" customHeight="1" x14ac:dyDescent="0.2">
      <c r="A85" s="155">
        <v>1011</v>
      </c>
      <c r="B85" s="156"/>
      <c r="C85" s="156"/>
      <c r="D85" s="156"/>
      <c r="E85" s="157" t="s">
        <v>47</v>
      </c>
      <c r="F85" s="157"/>
      <c r="G85" s="158"/>
      <c r="H85" s="23">
        <v>3600</v>
      </c>
      <c r="I85" s="159">
        <v>5799.58</v>
      </c>
      <c r="J85" s="160"/>
      <c r="K85" s="161"/>
      <c r="L85" s="159">
        <v>5799.58</v>
      </c>
      <c r="M85" s="161"/>
      <c r="N85" s="24">
        <v>0</v>
      </c>
      <c r="O85" s="24">
        <v>0</v>
      </c>
      <c r="P85" s="24">
        <v>0</v>
      </c>
      <c r="Q85" s="68">
        <v>0</v>
      </c>
      <c r="R85" s="24">
        <f t="shared" si="6"/>
        <v>-5799.58</v>
      </c>
      <c r="S85" s="24">
        <f t="shared" si="7"/>
        <v>0</v>
      </c>
    </row>
    <row r="86" spans="1:19" ht="12.95" customHeight="1" x14ac:dyDescent="0.2">
      <c r="A86" s="178">
        <v>402000</v>
      </c>
      <c r="B86" s="179"/>
      <c r="C86" s="179"/>
      <c r="D86" s="179"/>
      <c r="E86" s="164" t="s">
        <v>48</v>
      </c>
      <c r="F86" s="164"/>
      <c r="G86" s="165"/>
      <c r="H86" s="16">
        <v>200</v>
      </c>
      <c r="I86" s="79">
        <v>34.21</v>
      </c>
      <c r="J86" s="80"/>
      <c r="K86" s="81"/>
      <c r="L86" s="79">
        <v>34.21</v>
      </c>
      <c r="M86" s="81"/>
      <c r="N86" s="16">
        <v>0</v>
      </c>
      <c r="O86" s="16">
        <v>0</v>
      </c>
      <c r="P86" s="16">
        <v>0</v>
      </c>
      <c r="Q86" s="62">
        <v>0</v>
      </c>
      <c r="R86" s="16">
        <f t="shared" si="6"/>
        <v>-34.21</v>
      </c>
      <c r="S86" s="16">
        <f t="shared" si="7"/>
        <v>0</v>
      </c>
    </row>
    <row r="87" spans="1:19" ht="13.5" customHeight="1" x14ac:dyDescent="0.2">
      <c r="A87" s="178">
        <v>402003</v>
      </c>
      <c r="B87" s="179"/>
      <c r="C87" s="179"/>
      <c r="D87" s="179"/>
      <c r="E87" s="164" t="s">
        <v>49</v>
      </c>
      <c r="F87" s="164"/>
      <c r="G87" s="165"/>
      <c r="H87" s="15">
        <v>2000</v>
      </c>
      <c r="I87" s="73">
        <v>2013.32</v>
      </c>
      <c r="J87" s="108"/>
      <c r="K87" s="74"/>
      <c r="L87" s="73">
        <v>2013.32</v>
      </c>
      <c r="M87" s="74"/>
      <c r="N87" s="16">
        <v>0</v>
      </c>
      <c r="O87" s="16">
        <v>0</v>
      </c>
      <c r="P87" s="16">
        <v>0</v>
      </c>
      <c r="Q87" s="62">
        <v>0</v>
      </c>
      <c r="R87" s="16">
        <f t="shared" si="6"/>
        <v>-2013.32</v>
      </c>
      <c r="S87" s="16">
        <f t="shared" si="7"/>
        <v>0</v>
      </c>
    </row>
    <row r="88" spans="1:19" ht="13.5" customHeight="1" x14ac:dyDescent="0.2">
      <c r="A88" s="178">
        <v>402006</v>
      </c>
      <c r="B88" s="179"/>
      <c r="C88" s="179"/>
      <c r="D88" s="179"/>
      <c r="E88" s="164" t="s">
        <v>42</v>
      </c>
      <c r="F88" s="164"/>
      <c r="G88" s="165"/>
      <c r="H88" s="16">
        <v>200</v>
      </c>
      <c r="I88" s="79">
        <v>0</v>
      </c>
      <c r="J88" s="80"/>
      <c r="K88" s="81"/>
      <c r="L88" s="79">
        <v>0</v>
      </c>
      <c r="M88" s="81"/>
      <c r="N88" s="16">
        <v>0</v>
      </c>
      <c r="O88" s="16">
        <v>0</v>
      </c>
      <c r="P88" s="16">
        <v>0</v>
      </c>
      <c r="Q88" s="62">
        <v>0</v>
      </c>
      <c r="R88" s="16">
        <f t="shared" si="6"/>
        <v>0</v>
      </c>
      <c r="S88" s="16">
        <f t="shared" si="7"/>
        <v>0</v>
      </c>
    </row>
    <row r="89" spans="1:19" ht="13.5" customHeight="1" x14ac:dyDescent="0.2">
      <c r="A89" s="178">
        <v>402007</v>
      </c>
      <c r="B89" s="179"/>
      <c r="C89" s="179"/>
      <c r="D89" s="179"/>
      <c r="E89" s="164" t="s">
        <v>497</v>
      </c>
      <c r="F89" s="164"/>
      <c r="G89" s="165"/>
      <c r="H89" s="16">
        <v>200</v>
      </c>
      <c r="I89" s="79">
        <v>199.47</v>
      </c>
      <c r="J89" s="80"/>
      <c r="K89" s="81"/>
      <c r="L89" s="79">
        <v>199.47</v>
      </c>
      <c r="M89" s="81"/>
      <c r="N89" s="16">
        <v>0</v>
      </c>
      <c r="O89" s="16">
        <v>0</v>
      </c>
      <c r="P89" s="16">
        <v>0</v>
      </c>
      <c r="Q89" s="62">
        <v>0</v>
      </c>
      <c r="R89" s="16">
        <f t="shared" si="6"/>
        <v>-199.47</v>
      </c>
      <c r="S89" s="16">
        <f t="shared" si="7"/>
        <v>0</v>
      </c>
    </row>
    <row r="90" spans="1:19" ht="13.5" customHeight="1" x14ac:dyDescent="0.2">
      <c r="A90" s="178">
        <v>402009</v>
      </c>
      <c r="B90" s="179"/>
      <c r="C90" s="179"/>
      <c r="D90" s="179"/>
      <c r="E90" s="164" t="s">
        <v>43</v>
      </c>
      <c r="F90" s="164"/>
      <c r="G90" s="165"/>
      <c r="H90" s="16">
        <v>500</v>
      </c>
      <c r="I90" s="79">
        <v>428.01</v>
      </c>
      <c r="J90" s="80"/>
      <c r="K90" s="81"/>
      <c r="L90" s="79">
        <v>428.01</v>
      </c>
      <c r="M90" s="81"/>
      <c r="N90" s="16">
        <v>0</v>
      </c>
      <c r="O90" s="16">
        <v>0</v>
      </c>
      <c r="P90" s="16">
        <v>0</v>
      </c>
      <c r="Q90" s="62">
        <v>0</v>
      </c>
      <c r="R90" s="16">
        <f t="shared" si="6"/>
        <v>-428.01</v>
      </c>
      <c r="S90" s="16">
        <f t="shared" si="7"/>
        <v>0</v>
      </c>
    </row>
    <row r="91" spans="1:19" ht="13.5" customHeight="1" x14ac:dyDescent="0.2">
      <c r="A91" s="178">
        <v>402099</v>
      </c>
      <c r="B91" s="179"/>
      <c r="C91" s="179"/>
      <c r="D91" s="179"/>
      <c r="E91" s="164" t="s">
        <v>40</v>
      </c>
      <c r="F91" s="164"/>
      <c r="G91" s="165"/>
      <c r="H91" s="16">
        <v>500</v>
      </c>
      <c r="I91" s="79">
        <v>472.64</v>
      </c>
      <c r="J91" s="80"/>
      <c r="K91" s="81"/>
      <c r="L91" s="79">
        <v>472.64</v>
      </c>
      <c r="M91" s="81"/>
      <c r="N91" s="16">
        <v>0</v>
      </c>
      <c r="O91" s="16">
        <v>0</v>
      </c>
      <c r="P91" s="16">
        <v>0</v>
      </c>
      <c r="Q91" s="62">
        <v>0</v>
      </c>
      <c r="R91" s="16">
        <f t="shared" si="6"/>
        <v>-472.64</v>
      </c>
      <c r="S91" s="16">
        <f t="shared" si="7"/>
        <v>0</v>
      </c>
    </row>
    <row r="92" spans="1:19" ht="13.5" customHeight="1" x14ac:dyDescent="0.2">
      <c r="A92" s="178">
        <v>402206</v>
      </c>
      <c r="B92" s="179"/>
      <c r="C92" s="179"/>
      <c r="D92" s="179"/>
      <c r="E92" s="164" t="s">
        <v>50</v>
      </c>
      <c r="F92" s="164"/>
      <c r="G92" s="165"/>
      <c r="H92" s="16">
        <v>0</v>
      </c>
      <c r="I92" s="73">
        <v>2651.93</v>
      </c>
      <c r="J92" s="108"/>
      <c r="K92" s="74"/>
      <c r="L92" s="73">
        <v>2651.93</v>
      </c>
      <c r="M92" s="74"/>
      <c r="N92" s="16">
        <v>0</v>
      </c>
      <c r="O92" s="16">
        <v>0</v>
      </c>
      <c r="P92" s="16">
        <v>0</v>
      </c>
      <c r="Q92" s="62">
        <v>0</v>
      </c>
      <c r="R92" s="16">
        <f t="shared" si="6"/>
        <v>-2651.93</v>
      </c>
      <c r="S92" s="16">
        <f t="shared" si="7"/>
        <v>0</v>
      </c>
    </row>
    <row r="93" spans="1:19" ht="14.1" customHeight="1" x14ac:dyDescent="0.2">
      <c r="A93" s="155">
        <v>1012</v>
      </c>
      <c r="B93" s="156"/>
      <c r="C93" s="156"/>
      <c r="D93" s="156"/>
      <c r="E93" s="157" t="s">
        <v>51</v>
      </c>
      <c r="F93" s="157"/>
      <c r="G93" s="158"/>
      <c r="H93" s="23">
        <v>4150</v>
      </c>
      <c r="I93" s="159">
        <v>3949.8</v>
      </c>
      <c r="J93" s="160"/>
      <c r="K93" s="161"/>
      <c r="L93" s="159">
        <v>3949.8</v>
      </c>
      <c r="M93" s="161"/>
      <c r="N93" s="24">
        <v>0</v>
      </c>
      <c r="O93" s="24">
        <v>0</v>
      </c>
      <c r="P93" s="24">
        <v>0</v>
      </c>
      <c r="Q93" s="68">
        <v>0</v>
      </c>
      <c r="R93" s="24">
        <f t="shared" si="6"/>
        <v>-3949.8</v>
      </c>
      <c r="S93" s="24">
        <f t="shared" si="7"/>
        <v>0</v>
      </c>
    </row>
    <row r="94" spans="1:19" ht="14.85" customHeight="1" x14ac:dyDescent="0.2">
      <c r="A94" s="180">
        <v>402999</v>
      </c>
      <c r="B94" s="181"/>
      <c r="C94" s="181"/>
      <c r="D94" s="181"/>
      <c r="E94" s="182" t="s">
        <v>52</v>
      </c>
      <c r="F94" s="182"/>
      <c r="G94" s="183"/>
      <c r="H94" s="17">
        <v>4150</v>
      </c>
      <c r="I94" s="132">
        <v>3949.8</v>
      </c>
      <c r="J94" s="133"/>
      <c r="K94" s="134"/>
      <c r="L94" s="132">
        <v>3949.8</v>
      </c>
      <c r="M94" s="134"/>
      <c r="N94" s="18">
        <v>0</v>
      </c>
      <c r="O94" s="18">
        <v>0</v>
      </c>
      <c r="P94" s="18">
        <v>0</v>
      </c>
      <c r="Q94" s="61">
        <v>0</v>
      </c>
      <c r="R94" s="18">
        <f t="shared" si="6"/>
        <v>-3949.8</v>
      </c>
      <c r="S94" s="18">
        <f t="shared" si="7"/>
        <v>0</v>
      </c>
    </row>
    <row r="95" spans="1:19" ht="14.45" customHeight="1" x14ac:dyDescent="0.2">
      <c r="A95" s="151">
        <v>2</v>
      </c>
      <c r="B95" s="152"/>
      <c r="C95" s="152"/>
      <c r="D95" s="152"/>
      <c r="E95" s="153" t="s">
        <v>53</v>
      </c>
      <c r="F95" s="153"/>
      <c r="G95" s="154"/>
      <c r="H95" s="5">
        <v>2990</v>
      </c>
      <c r="I95" s="99">
        <v>2990</v>
      </c>
      <c r="J95" s="100"/>
      <c r="K95" s="101"/>
      <c r="L95" s="99">
        <v>2814.68</v>
      </c>
      <c r="M95" s="101"/>
      <c r="N95" s="6">
        <v>500</v>
      </c>
      <c r="O95" s="6">
        <v>500</v>
      </c>
      <c r="P95" s="6">
        <v>16.72</v>
      </c>
      <c r="Q95" s="46">
        <v>100</v>
      </c>
      <c r="R95" s="6">
        <f t="shared" si="6"/>
        <v>-2314.6799999999998</v>
      </c>
      <c r="S95" s="6">
        <f t="shared" si="7"/>
        <v>0</v>
      </c>
    </row>
    <row r="96" spans="1:19" ht="13.5" customHeight="1" x14ac:dyDescent="0.2">
      <c r="A96" s="166">
        <v>201</v>
      </c>
      <c r="B96" s="167"/>
      <c r="C96" s="167"/>
      <c r="D96" s="167"/>
      <c r="E96" s="167"/>
      <c r="F96" s="167"/>
      <c r="G96" s="184"/>
      <c r="H96" s="7">
        <v>2990</v>
      </c>
      <c r="I96" s="105">
        <v>2990</v>
      </c>
      <c r="J96" s="106"/>
      <c r="K96" s="107"/>
      <c r="L96" s="105">
        <v>2814.68</v>
      </c>
      <c r="M96" s="107"/>
      <c r="N96" s="8">
        <v>500</v>
      </c>
      <c r="O96" s="8">
        <v>500</v>
      </c>
      <c r="P96" s="8">
        <v>16.72</v>
      </c>
      <c r="Q96" s="48">
        <v>100</v>
      </c>
      <c r="R96" s="8">
        <f t="shared" si="6"/>
        <v>-2314.6799999999998</v>
      </c>
      <c r="S96" s="8">
        <f t="shared" si="7"/>
        <v>0</v>
      </c>
    </row>
    <row r="97" spans="1:19" ht="13.7" customHeight="1" x14ac:dyDescent="0.2">
      <c r="A97" s="170">
        <v>2019001</v>
      </c>
      <c r="B97" s="171"/>
      <c r="C97" s="171"/>
      <c r="D97" s="171"/>
      <c r="E97" s="172" t="s">
        <v>54</v>
      </c>
      <c r="F97" s="172"/>
      <c r="G97" s="173"/>
      <c r="H97" s="9">
        <v>2990</v>
      </c>
      <c r="I97" s="112">
        <v>2990</v>
      </c>
      <c r="J97" s="113"/>
      <c r="K97" s="114"/>
      <c r="L97" s="112">
        <v>2814.68</v>
      </c>
      <c r="M97" s="114"/>
      <c r="N97" s="10">
        <v>500</v>
      </c>
      <c r="O97" s="10">
        <v>500</v>
      </c>
      <c r="P97" s="10">
        <v>16.72</v>
      </c>
      <c r="Q97" s="42">
        <v>100</v>
      </c>
      <c r="R97" s="10">
        <f t="shared" si="6"/>
        <v>-2314.6799999999998</v>
      </c>
      <c r="S97" s="10">
        <f t="shared" si="7"/>
        <v>0</v>
      </c>
    </row>
    <row r="98" spans="1:19" ht="11.85" customHeight="1" x14ac:dyDescent="0.2">
      <c r="A98" s="174">
        <v>1039</v>
      </c>
      <c r="B98" s="175"/>
      <c r="C98" s="175"/>
      <c r="D98" s="175"/>
      <c r="E98" s="176" t="s">
        <v>55</v>
      </c>
      <c r="F98" s="176"/>
      <c r="G98" s="177"/>
      <c r="H98" s="12">
        <v>2990</v>
      </c>
      <c r="I98" s="118">
        <v>2990</v>
      </c>
      <c r="J98" s="119"/>
      <c r="K98" s="120"/>
      <c r="L98" s="118">
        <v>2814.68</v>
      </c>
      <c r="M98" s="120"/>
      <c r="N98" s="13">
        <v>500</v>
      </c>
      <c r="O98" s="13">
        <v>500</v>
      </c>
      <c r="P98" s="13">
        <v>16.72</v>
      </c>
      <c r="Q98" s="67">
        <v>100</v>
      </c>
      <c r="R98" s="13">
        <f t="shared" si="6"/>
        <v>-2314.6799999999998</v>
      </c>
      <c r="S98" s="13">
        <f t="shared" si="7"/>
        <v>0</v>
      </c>
    </row>
    <row r="99" spans="1:19" ht="12.95" customHeight="1" x14ac:dyDescent="0.2">
      <c r="A99" s="178">
        <v>402099</v>
      </c>
      <c r="B99" s="179"/>
      <c r="C99" s="179"/>
      <c r="D99" s="179"/>
      <c r="E99" s="164" t="s">
        <v>40</v>
      </c>
      <c r="F99" s="164"/>
      <c r="G99" s="165"/>
      <c r="H99" s="15">
        <v>1990</v>
      </c>
      <c r="I99" s="73">
        <v>1990</v>
      </c>
      <c r="J99" s="108"/>
      <c r="K99" s="74"/>
      <c r="L99" s="73">
        <v>1989.75</v>
      </c>
      <c r="M99" s="74"/>
      <c r="N99" s="16">
        <v>0</v>
      </c>
      <c r="O99" s="16">
        <v>0</v>
      </c>
      <c r="P99" s="16">
        <v>0</v>
      </c>
      <c r="Q99" s="62">
        <v>0</v>
      </c>
      <c r="R99" s="16">
        <f t="shared" si="6"/>
        <v>-1989.75</v>
      </c>
      <c r="S99" s="16">
        <f t="shared" si="7"/>
        <v>0</v>
      </c>
    </row>
    <row r="100" spans="1:19" ht="13.5" customHeight="1" x14ac:dyDescent="0.2">
      <c r="A100" s="178">
        <v>402903</v>
      </c>
      <c r="B100" s="179"/>
      <c r="C100" s="179"/>
      <c r="D100" s="179"/>
      <c r="E100" s="164" t="s">
        <v>498</v>
      </c>
      <c r="F100" s="164"/>
      <c r="G100" s="165"/>
      <c r="H100" s="16">
        <v>500</v>
      </c>
      <c r="I100" s="79">
        <v>500</v>
      </c>
      <c r="J100" s="80"/>
      <c r="K100" s="81"/>
      <c r="L100" s="79">
        <v>344.93</v>
      </c>
      <c r="M100" s="81"/>
      <c r="N100" s="16">
        <v>500</v>
      </c>
      <c r="O100" s="16">
        <v>500</v>
      </c>
      <c r="P100" s="16">
        <v>100</v>
      </c>
      <c r="Q100" s="62">
        <v>100</v>
      </c>
      <c r="R100" s="16">
        <f t="shared" si="6"/>
        <v>155.07</v>
      </c>
      <c r="S100" s="16">
        <f t="shared" si="7"/>
        <v>0</v>
      </c>
    </row>
    <row r="101" spans="1:19" ht="15" customHeight="1" x14ac:dyDescent="0.2">
      <c r="A101" s="180">
        <v>420899</v>
      </c>
      <c r="B101" s="181"/>
      <c r="C101" s="181"/>
      <c r="D101" s="181"/>
      <c r="E101" s="182" t="s">
        <v>499</v>
      </c>
      <c r="F101" s="182"/>
      <c r="G101" s="183"/>
      <c r="H101" s="18">
        <v>500</v>
      </c>
      <c r="I101" s="135">
        <v>500</v>
      </c>
      <c r="J101" s="136"/>
      <c r="K101" s="137"/>
      <c r="L101" s="135">
        <v>480</v>
      </c>
      <c r="M101" s="137"/>
      <c r="N101" s="18">
        <v>0</v>
      </c>
      <c r="O101" s="18">
        <v>0</v>
      </c>
      <c r="P101" s="18">
        <v>0</v>
      </c>
      <c r="Q101" s="61">
        <v>0</v>
      </c>
      <c r="R101" s="18">
        <f t="shared" si="6"/>
        <v>-480</v>
      </c>
      <c r="S101" s="18">
        <f t="shared" si="7"/>
        <v>0</v>
      </c>
    </row>
    <row r="102" spans="1:19" ht="13.7" customHeight="1" x14ac:dyDescent="0.2">
      <c r="A102" s="151">
        <v>4</v>
      </c>
      <c r="B102" s="152"/>
      <c r="C102" s="152"/>
      <c r="D102" s="152"/>
      <c r="E102" s="153" t="s">
        <v>56</v>
      </c>
      <c r="F102" s="153"/>
      <c r="G102" s="154"/>
      <c r="H102" s="5">
        <v>4770.8100000000004</v>
      </c>
      <c r="I102" s="99">
        <v>4770.8100000000004</v>
      </c>
      <c r="J102" s="100"/>
      <c r="K102" s="101"/>
      <c r="L102" s="99">
        <v>4770.8100000000004</v>
      </c>
      <c r="M102" s="101"/>
      <c r="N102" s="5">
        <v>6500</v>
      </c>
      <c r="O102" s="5">
        <v>6500</v>
      </c>
      <c r="P102" s="6">
        <v>136.25</v>
      </c>
      <c r="Q102" s="46">
        <v>100</v>
      </c>
      <c r="R102" s="6">
        <f t="shared" si="6"/>
        <v>1729.1899999999996</v>
      </c>
      <c r="S102" s="6">
        <f t="shared" si="7"/>
        <v>0</v>
      </c>
    </row>
    <row r="103" spans="1:19" ht="13.5" customHeight="1" x14ac:dyDescent="0.2">
      <c r="A103" s="166">
        <v>403</v>
      </c>
      <c r="B103" s="167"/>
      <c r="C103" s="167"/>
      <c r="D103" s="167"/>
      <c r="E103" s="168" t="s">
        <v>57</v>
      </c>
      <c r="F103" s="168"/>
      <c r="G103" s="169"/>
      <c r="H103" s="7">
        <v>4770.8100000000004</v>
      </c>
      <c r="I103" s="105">
        <v>4770.8100000000004</v>
      </c>
      <c r="J103" s="106"/>
      <c r="K103" s="107"/>
      <c r="L103" s="105">
        <v>4770.8100000000004</v>
      </c>
      <c r="M103" s="107"/>
      <c r="N103" s="7">
        <v>6500</v>
      </c>
      <c r="O103" s="7">
        <v>6500</v>
      </c>
      <c r="P103" s="8">
        <v>136.25</v>
      </c>
      <c r="Q103" s="48">
        <v>100</v>
      </c>
      <c r="R103" s="8">
        <f t="shared" si="6"/>
        <v>1729.1899999999996</v>
      </c>
      <c r="S103" s="8">
        <f t="shared" si="7"/>
        <v>0</v>
      </c>
    </row>
    <row r="104" spans="1:19" ht="13.7" customHeight="1" x14ac:dyDescent="0.2">
      <c r="A104" s="170">
        <v>4039002</v>
      </c>
      <c r="B104" s="171"/>
      <c r="C104" s="171"/>
      <c r="D104" s="171"/>
      <c r="E104" s="172" t="s">
        <v>58</v>
      </c>
      <c r="F104" s="172"/>
      <c r="G104" s="173"/>
      <c r="H104" s="9">
        <v>4770.8100000000004</v>
      </c>
      <c r="I104" s="112">
        <v>4770.8100000000004</v>
      </c>
      <c r="J104" s="113"/>
      <c r="K104" s="114"/>
      <c r="L104" s="112">
        <v>4770.8100000000004</v>
      </c>
      <c r="M104" s="114"/>
      <c r="N104" s="9">
        <v>6500</v>
      </c>
      <c r="O104" s="9">
        <v>6500</v>
      </c>
      <c r="P104" s="10">
        <v>136.25</v>
      </c>
      <c r="Q104" s="42">
        <v>100</v>
      </c>
      <c r="R104" s="10">
        <f t="shared" si="6"/>
        <v>1729.1899999999996</v>
      </c>
      <c r="S104" s="10">
        <f t="shared" si="7"/>
        <v>0</v>
      </c>
    </row>
    <row r="105" spans="1:19" ht="11.85" customHeight="1" x14ac:dyDescent="0.2">
      <c r="A105" s="174">
        <v>1028</v>
      </c>
      <c r="B105" s="175"/>
      <c r="C105" s="175"/>
      <c r="D105" s="175"/>
      <c r="E105" s="176" t="s">
        <v>59</v>
      </c>
      <c r="F105" s="176"/>
      <c r="G105" s="177"/>
      <c r="H105" s="12">
        <v>4770.8100000000004</v>
      </c>
      <c r="I105" s="118">
        <v>4770.8100000000004</v>
      </c>
      <c r="J105" s="119"/>
      <c r="K105" s="120"/>
      <c r="L105" s="118">
        <v>4770.8100000000004</v>
      </c>
      <c r="M105" s="120"/>
      <c r="N105" s="12">
        <v>6500</v>
      </c>
      <c r="O105" s="12">
        <v>6500</v>
      </c>
      <c r="P105" s="13">
        <v>136.25</v>
      </c>
      <c r="Q105" s="67">
        <v>100</v>
      </c>
      <c r="R105" s="13">
        <f t="shared" si="6"/>
        <v>1729.1899999999996</v>
      </c>
      <c r="S105" s="13">
        <f t="shared" si="7"/>
        <v>0</v>
      </c>
    </row>
    <row r="106" spans="1:19" ht="12.95" customHeight="1" x14ac:dyDescent="0.2">
      <c r="A106" s="178">
        <v>402003</v>
      </c>
      <c r="B106" s="179"/>
      <c r="C106" s="179"/>
      <c r="D106" s="179"/>
      <c r="E106" s="164" t="s">
        <v>49</v>
      </c>
      <c r="F106" s="164"/>
      <c r="G106" s="165"/>
      <c r="H106" s="16">
        <v>574.22</v>
      </c>
      <c r="I106" s="79">
        <v>574.22</v>
      </c>
      <c r="J106" s="80"/>
      <c r="K106" s="81"/>
      <c r="L106" s="79">
        <v>574.22</v>
      </c>
      <c r="M106" s="81"/>
      <c r="N106" s="15">
        <v>1000</v>
      </c>
      <c r="O106" s="15">
        <v>1000</v>
      </c>
      <c r="P106" s="16">
        <v>174.15</v>
      </c>
      <c r="Q106" s="62">
        <v>100</v>
      </c>
      <c r="R106" s="16">
        <f t="shared" si="6"/>
        <v>425.78</v>
      </c>
      <c r="S106" s="16">
        <f t="shared" si="7"/>
        <v>0</v>
      </c>
    </row>
    <row r="107" spans="1:19" ht="13.5" customHeight="1" x14ac:dyDescent="0.2">
      <c r="A107" s="178">
        <v>402099</v>
      </c>
      <c r="B107" s="179"/>
      <c r="C107" s="179"/>
      <c r="D107" s="179"/>
      <c r="E107" s="164" t="s">
        <v>40</v>
      </c>
      <c r="F107" s="164"/>
      <c r="G107" s="165"/>
      <c r="H107" s="15">
        <v>4196.59</v>
      </c>
      <c r="I107" s="73">
        <v>4196.59</v>
      </c>
      <c r="J107" s="108"/>
      <c r="K107" s="74"/>
      <c r="L107" s="73">
        <v>4196.59</v>
      </c>
      <c r="M107" s="74"/>
      <c r="N107" s="15">
        <v>3500</v>
      </c>
      <c r="O107" s="15">
        <v>3500</v>
      </c>
      <c r="P107" s="16">
        <v>83.4</v>
      </c>
      <c r="Q107" s="62">
        <v>100</v>
      </c>
      <c r="R107" s="16">
        <f t="shared" si="6"/>
        <v>-696.59000000000015</v>
      </c>
      <c r="S107" s="16">
        <f t="shared" si="7"/>
        <v>0</v>
      </c>
    </row>
    <row r="108" spans="1:19" ht="15" customHeight="1" x14ac:dyDescent="0.2">
      <c r="A108" s="185">
        <v>4020992</v>
      </c>
      <c r="B108" s="186"/>
      <c r="C108" s="186"/>
      <c r="D108" s="186"/>
      <c r="E108" s="182" t="s">
        <v>60</v>
      </c>
      <c r="F108" s="182"/>
      <c r="G108" s="183"/>
      <c r="H108" s="18">
        <v>0</v>
      </c>
      <c r="I108" s="135">
        <v>0</v>
      </c>
      <c r="J108" s="136"/>
      <c r="K108" s="137"/>
      <c r="L108" s="135">
        <v>0</v>
      </c>
      <c r="M108" s="137"/>
      <c r="N108" s="17">
        <v>2000</v>
      </c>
      <c r="O108" s="17">
        <v>2000</v>
      </c>
      <c r="P108" s="18">
        <v>0</v>
      </c>
      <c r="Q108" s="61">
        <v>100</v>
      </c>
      <c r="R108" s="18">
        <f t="shared" si="6"/>
        <v>2000</v>
      </c>
      <c r="S108" s="18">
        <f t="shared" si="7"/>
        <v>0</v>
      </c>
    </row>
    <row r="109" spans="1:19" ht="13.7" customHeight="1" x14ac:dyDescent="0.2">
      <c r="A109" s="151">
        <v>8</v>
      </c>
      <c r="B109" s="152"/>
      <c r="C109" s="152"/>
      <c r="D109" s="152"/>
      <c r="E109" s="153" t="s">
        <v>61</v>
      </c>
      <c r="F109" s="153"/>
      <c r="G109" s="154"/>
      <c r="H109" s="5">
        <v>2000</v>
      </c>
      <c r="I109" s="99">
        <v>2000</v>
      </c>
      <c r="J109" s="100"/>
      <c r="K109" s="101"/>
      <c r="L109" s="99">
        <v>1400.74</v>
      </c>
      <c r="M109" s="101"/>
      <c r="N109" s="5">
        <v>3000</v>
      </c>
      <c r="O109" s="5">
        <v>3000</v>
      </c>
      <c r="P109" s="6">
        <v>150</v>
      </c>
      <c r="Q109" s="46">
        <v>100</v>
      </c>
      <c r="R109" s="6">
        <f t="shared" si="6"/>
        <v>1599.26</v>
      </c>
      <c r="S109" s="6">
        <f t="shared" si="7"/>
        <v>0</v>
      </c>
    </row>
    <row r="110" spans="1:19" ht="13.5" customHeight="1" x14ac:dyDescent="0.2">
      <c r="A110" s="166">
        <v>802</v>
      </c>
      <c r="B110" s="167"/>
      <c r="C110" s="167"/>
      <c r="D110" s="167"/>
      <c r="E110" s="168" t="s">
        <v>500</v>
      </c>
      <c r="F110" s="168"/>
      <c r="G110" s="169"/>
      <c r="H110" s="7">
        <v>2000</v>
      </c>
      <c r="I110" s="105">
        <v>2000</v>
      </c>
      <c r="J110" s="106"/>
      <c r="K110" s="107"/>
      <c r="L110" s="105">
        <v>1400.74</v>
      </c>
      <c r="M110" s="107"/>
      <c r="N110" s="7">
        <v>3000</v>
      </c>
      <c r="O110" s="7">
        <v>3000</v>
      </c>
      <c r="P110" s="8">
        <v>150</v>
      </c>
      <c r="Q110" s="48">
        <v>100</v>
      </c>
      <c r="R110" s="8">
        <f t="shared" si="6"/>
        <v>1599.26</v>
      </c>
      <c r="S110" s="8">
        <f t="shared" si="7"/>
        <v>0</v>
      </c>
    </row>
    <row r="111" spans="1:19" ht="13.7" customHeight="1" x14ac:dyDescent="0.2">
      <c r="A111" s="170">
        <v>8029001</v>
      </c>
      <c r="B111" s="171"/>
      <c r="C111" s="171"/>
      <c r="D111" s="171"/>
      <c r="E111" s="172" t="s">
        <v>62</v>
      </c>
      <c r="F111" s="172"/>
      <c r="G111" s="173"/>
      <c r="H111" s="9">
        <v>2000</v>
      </c>
      <c r="I111" s="112">
        <v>2000</v>
      </c>
      <c r="J111" s="113"/>
      <c r="K111" s="114"/>
      <c r="L111" s="112">
        <v>1400.74</v>
      </c>
      <c r="M111" s="114"/>
      <c r="N111" s="9">
        <v>3000</v>
      </c>
      <c r="O111" s="9">
        <v>3000</v>
      </c>
      <c r="P111" s="10">
        <v>150</v>
      </c>
      <c r="Q111" s="42">
        <v>100</v>
      </c>
      <c r="R111" s="10">
        <f t="shared" si="6"/>
        <v>1599.26</v>
      </c>
      <c r="S111" s="10">
        <f t="shared" si="7"/>
        <v>0</v>
      </c>
    </row>
    <row r="112" spans="1:19" ht="11.85" customHeight="1" x14ac:dyDescent="0.2">
      <c r="A112" s="174">
        <v>1013</v>
      </c>
      <c r="B112" s="175"/>
      <c r="C112" s="175"/>
      <c r="D112" s="175"/>
      <c r="E112" s="176" t="s">
        <v>63</v>
      </c>
      <c r="F112" s="176"/>
      <c r="G112" s="177"/>
      <c r="H112" s="12">
        <v>2000</v>
      </c>
      <c r="I112" s="118">
        <v>2000</v>
      </c>
      <c r="J112" s="119"/>
      <c r="K112" s="120"/>
      <c r="L112" s="118">
        <v>1400.74</v>
      </c>
      <c r="M112" s="120"/>
      <c r="N112" s="12">
        <v>3000</v>
      </c>
      <c r="O112" s="12">
        <v>3000</v>
      </c>
      <c r="P112" s="13">
        <v>150</v>
      </c>
      <c r="Q112" s="67">
        <v>100</v>
      </c>
      <c r="R112" s="13">
        <f t="shared" si="6"/>
        <v>1599.26</v>
      </c>
      <c r="S112" s="13">
        <f t="shared" si="7"/>
        <v>0</v>
      </c>
    </row>
    <row r="113" spans="1:19" ht="14.85" customHeight="1" x14ac:dyDescent="0.2">
      <c r="A113" s="180">
        <v>402099</v>
      </c>
      <c r="B113" s="181"/>
      <c r="C113" s="181"/>
      <c r="D113" s="181"/>
      <c r="E113" s="182" t="s">
        <v>40</v>
      </c>
      <c r="F113" s="182"/>
      <c r="G113" s="183"/>
      <c r="H113" s="17">
        <v>2000</v>
      </c>
      <c r="I113" s="132">
        <v>2000</v>
      </c>
      <c r="J113" s="133"/>
      <c r="K113" s="134"/>
      <c r="L113" s="132">
        <v>1400.74</v>
      </c>
      <c r="M113" s="134"/>
      <c r="N113" s="17">
        <v>3000</v>
      </c>
      <c r="O113" s="17">
        <v>3000</v>
      </c>
      <c r="P113" s="18">
        <v>150</v>
      </c>
      <c r="Q113" s="61">
        <v>100</v>
      </c>
      <c r="R113" s="18">
        <f t="shared" si="6"/>
        <v>1599.26</v>
      </c>
      <c r="S113" s="18">
        <f t="shared" si="7"/>
        <v>0</v>
      </c>
    </row>
    <row r="114" spans="1:19" ht="13.7" customHeight="1" x14ac:dyDescent="0.2">
      <c r="A114" s="147">
        <v>2000</v>
      </c>
      <c r="B114" s="148"/>
      <c r="C114" s="148"/>
      <c r="D114" s="148"/>
      <c r="E114" s="149" t="s">
        <v>64</v>
      </c>
      <c r="F114" s="149"/>
      <c r="G114" s="150"/>
      <c r="H114" s="3">
        <v>3700</v>
      </c>
      <c r="I114" s="93">
        <v>3700</v>
      </c>
      <c r="J114" s="94"/>
      <c r="K114" s="95"/>
      <c r="L114" s="93">
        <v>3699.97</v>
      </c>
      <c r="M114" s="95"/>
      <c r="N114" s="3">
        <v>4000</v>
      </c>
      <c r="O114" s="3">
        <v>3400</v>
      </c>
      <c r="P114" s="4">
        <v>108.11</v>
      </c>
      <c r="Q114" s="44">
        <v>85</v>
      </c>
      <c r="R114" s="4">
        <f t="shared" si="6"/>
        <v>300.0300000000002</v>
      </c>
      <c r="S114" s="4">
        <f t="shared" si="7"/>
        <v>-600</v>
      </c>
    </row>
    <row r="115" spans="1:19" ht="13.5" customHeight="1" x14ac:dyDescent="0.2">
      <c r="A115" s="151">
        <v>2</v>
      </c>
      <c r="B115" s="152"/>
      <c r="C115" s="152"/>
      <c r="D115" s="152"/>
      <c r="E115" s="153" t="s">
        <v>53</v>
      </c>
      <c r="F115" s="153"/>
      <c r="G115" s="154"/>
      <c r="H115" s="5">
        <v>3700</v>
      </c>
      <c r="I115" s="99">
        <v>3700</v>
      </c>
      <c r="J115" s="100"/>
      <c r="K115" s="101"/>
      <c r="L115" s="99">
        <v>3699.97</v>
      </c>
      <c r="M115" s="101"/>
      <c r="N115" s="5">
        <v>4000</v>
      </c>
      <c r="O115" s="5">
        <v>3400</v>
      </c>
      <c r="P115" s="6">
        <v>108.11</v>
      </c>
      <c r="Q115" s="46">
        <v>85</v>
      </c>
      <c r="R115" s="6">
        <f t="shared" si="6"/>
        <v>300.0300000000002</v>
      </c>
      <c r="S115" s="6">
        <f t="shared" si="7"/>
        <v>-600</v>
      </c>
    </row>
    <row r="116" spans="1:19" ht="13.5" customHeight="1" x14ac:dyDescent="0.2">
      <c r="A116" s="166">
        <v>203</v>
      </c>
      <c r="B116" s="167"/>
      <c r="C116" s="167"/>
      <c r="D116" s="167"/>
      <c r="E116" s="168" t="s">
        <v>65</v>
      </c>
      <c r="F116" s="168"/>
      <c r="G116" s="169"/>
      <c r="H116" s="7">
        <v>3700</v>
      </c>
      <c r="I116" s="105">
        <v>3700</v>
      </c>
      <c r="J116" s="106"/>
      <c r="K116" s="107"/>
      <c r="L116" s="105">
        <v>3699.97</v>
      </c>
      <c r="M116" s="107"/>
      <c r="N116" s="7">
        <v>4000</v>
      </c>
      <c r="O116" s="7">
        <v>3400</v>
      </c>
      <c r="P116" s="8">
        <v>108.11</v>
      </c>
      <c r="Q116" s="48">
        <v>85</v>
      </c>
      <c r="R116" s="8">
        <f t="shared" si="6"/>
        <v>300.0300000000002</v>
      </c>
      <c r="S116" s="8">
        <f t="shared" si="7"/>
        <v>-600</v>
      </c>
    </row>
    <row r="117" spans="1:19" ht="13.7" customHeight="1" x14ac:dyDescent="0.2">
      <c r="A117" s="170">
        <v>2039001</v>
      </c>
      <c r="B117" s="171"/>
      <c r="C117" s="171"/>
      <c r="D117" s="171"/>
      <c r="E117" s="172" t="s">
        <v>66</v>
      </c>
      <c r="F117" s="172"/>
      <c r="G117" s="173"/>
      <c r="H117" s="9">
        <v>3700</v>
      </c>
      <c r="I117" s="112">
        <v>3700</v>
      </c>
      <c r="J117" s="113"/>
      <c r="K117" s="114"/>
      <c r="L117" s="112">
        <v>3699.97</v>
      </c>
      <c r="M117" s="114"/>
      <c r="N117" s="9">
        <v>4000</v>
      </c>
      <c r="O117" s="9">
        <v>3400</v>
      </c>
      <c r="P117" s="10">
        <v>108.11</v>
      </c>
      <c r="Q117" s="42">
        <v>85</v>
      </c>
      <c r="R117" s="10">
        <f t="shared" si="6"/>
        <v>300.0300000000002</v>
      </c>
      <c r="S117" s="10">
        <f t="shared" si="7"/>
        <v>-600</v>
      </c>
    </row>
    <row r="118" spans="1:19" ht="11.85" customHeight="1" x14ac:dyDescent="0.2">
      <c r="A118" s="174">
        <v>1015</v>
      </c>
      <c r="B118" s="175"/>
      <c r="C118" s="175"/>
      <c r="D118" s="175"/>
      <c r="E118" s="176" t="s">
        <v>67</v>
      </c>
      <c r="F118" s="176"/>
      <c r="G118" s="177"/>
      <c r="H118" s="12">
        <v>3700</v>
      </c>
      <c r="I118" s="118">
        <v>3700</v>
      </c>
      <c r="J118" s="119"/>
      <c r="K118" s="120"/>
      <c r="L118" s="118">
        <v>3699.97</v>
      </c>
      <c r="M118" s="120"/>
      <c r="N118" s="12">
        <v>3000</v>
      </c>
      <c r="O118" s="12">
        <v>3000</v>
      </c>
      <c r="P118" s="13">
        <v>81.08</v>
      </c>
      <c r="Q118" s="67">
        <v>100</v>
      </c>
      <c r="R118" s="13">
        <f t="shared" si="6"/>
        <v>-699.9699999999998</v>
      </c>
      <c r="S118" s="13">
        <f t="shared" si="7"/>
        <v>0</v>
      </c>
    </row>
    <row r="119" spans="1:19" ht="13.35" customHeight="1" x14ac:dyDescent="0.2">
      <c r="A119" s="178">
        <v>402905</v>
      </c>
      <c r="B119" s="179"/>
      <c r="C119" s="179"/>
      <c r="D119" s="179"/>
      <c r="E119" s="164" t="s">
        <v>36</v>
      </c>
      <c r="F119" s="164"/>
      <c r="G119" s="165"/>
      <c r="H119" s="15">
        <v>3700</v>
      </c>
      <c r="I119" s="73">
        <v>3700</v>
      </c>
      <c r="J119" s="108"/>
      <c r="K119" s="74"/>
      <c r="L119" s="73">
        <v>3699.97</v>
      </c>
      <c r="M119" s="74"/>
      <c r="N119" s="15">
        <v>3000</v>
      </c>
      <c r="O119" s="15">
        <v>3000</v>
      </c>
      <c r="P119" s="16">
        <v>81.08</v>
      </c>
      <c r="Q119" s="62">
        <v>100</v>
      </c>
      <c r="R119" s="16">
        <f t="shared" si="6"/>
        <v>-699.9699999999998</v>
      </c>
      <c r="S119" s="16">
        <f t="shared" si="7"/>
        <v>0</v>
      </c>
    </row>
    <row r="120" spans="1:19" ht="14.1" customHeight="1" x14ac:dyDescent="0.2">
      <c r="A120" s="155">
        <v>1016</v>
      </c>
      <c r="B120" s="156"/>
      <c r="C120" s="156"/>
      <c r="D120" s="156"/>
      <c r="E120" s="157" t="s">
        <v>68</v>
      </c>
      <c r="F120" s="157"/>
      <c r="G120" s="158"/>
      <c r="H120" s="24">
        <v>0</v>
      </c>
      <c r="I120" s="187">
        <v>0</v>
      </c>
      <c r="J120" s="188"/>
      <c r="K120" s="189"/>
      <c r="L120" s="187">
        <v>0</v>
      </c>
      <c r="M120" s="189"/>
      <c r="N120" s="23">
        <v>1000</v>
      </c>
      <c r="O120" s="24">
        <v>400</v>
      </c>
      <c r="P120" s="24">
        <v>0</v>
      </c>
      <c r="Q120" s="68">
        <v>40</v>
      </c>
      <c r="R120" s="24">
        <f t="shared" si="6"/>
        <v>1000</v>
      </c>
      <c r="S120" s="24">
        <f t="shared" si="7"/>
        <v>-600</v>
      </c>
    </row>
    <row r="121" spans="1:19" ht="12.95" customHeight="1" x14ac:dyDescent="0.2">
      <c r="A121" s="178">
        <v>402402</v>
      </c>
      <c r="B121" s="179"/>
      <c r="C121" s="179"/>
      <c r="D121" s="179"/>
      <c r="E121" s="164" t="s">
        <v>69</v>
      </c>
      <c r="F121" s="164"/>
      <c r="G121" s="165"/>
      <c r="H121" s="16">
        <v>0</v>
      </c>
      <c r="I121" s="79">
        <v>0</v>
      </c>
      <c r="J121" s="80"/>
      <c r="K121" s="81"/>
      <c r="L121" s="79">
        <v>0</v>
      </c>
      <c r="M121" s="81"/>
      <c r="N121" s="16">
        <v>200</v>
      </c>
      <c r="O121" s="16">
        <v>200</v>
      </c>
      <c r="P121" s="16">
        <v>0</v>
      </c>
      <c r="Q121" s="62">
        <v>100</v>
      </c>
      <c r="R121" s="16">
        <f t="shared" si="6"/>
        <v>200</v>
      </c>
      <c r="S121" s="16">
        <f t="shared" si="7"/>
        <v>0</v>
      </c>
    </row>
    <row r="122" spans="1:19" ht="15" customHeight="1" x14ac:dyDescent="0.2">
      <c r="A122" s="180">
        <v>402900</v>
      </c>
      <c r="B122" s="181"/>
      <c r="C122" s="181"/>
      <c r="D122" s="181"/>
      <c r="E122" s="182" t="s">
        <v>70</v>
      </c>
      <c r="F122" s="182"/>
      <c r="G122" s="183"/>
      <c r="H122" s="18">
        <v>0</v>
      </c>
      <c r="I122" s="135">
        <v>0</v>
      </c>
      <c r="J122" s="136"/>
      <c r="K122" s="137"/>
      <c r="L122" s="135">
        <v>0</v>
      </c>
      <c r="M122" s="137"/>
      <c r="N122" s="18">
        <v>800</v>
      </c>
      <c r="O122" s="18">
        <v>200</v>
      </c>
      <c r="P122" s="18">
        <v>0</v>
      </c>
      <c r="Q122" s="61">
        <v>25</v>
      </c>
      <c r="R122" s="18">
        <f t="shared" si="6"/>
        <v>800</v>
      </c>
      <c r="S122" s="18">
        <f t="shared" si="7"/>
        <v>-600</v>
      </c>
    </row>
    <row r="123" spans="1:19" ht="13.7" customHeight="1" x14ac:dyDescent="0.2">
      <c r="A123" s="147">
        <v>3000</v>
      </c>
      <c r="B123" s="148"/>
      <c r="C123" s="148"/>
      <c r="D123" s="148"/>
      <c r="E123" s="149" t="s">
        <v>71</v>
      </c>
      <c r="F123" s="149"/>
      <c r="G123" s="150"/>
      <c r="H123" s="3">
        <v>65452.79</v>
      </c>
      <c r="I123" s="93">
        <v>65452.79</v>
      </c>
      <c r="J123" s="94"/>
      <c r="K123" s="95"/>
      <c r="L123" s="93">
        <v>64139.38</v>
      </c>
      <c r="M123" s="95"/>
      <c r="N123" s="3">
        <v>31400</v>
      </c>
      <c r="O123" s="3">
        <v>31400</v>
      </c>
      <c r="P123" s="4">
        <v>47.97</v>
      </c>
      <c r="Q123" s="44">
        <v>100</v>
      </c>
      <c r="R123" s="4">
        <f t="shared" si="6"/>
        <v>-32739.379999999997</v>
      </c>
      <c r="S123" s="4">
        <f t="shared" si="7"/>
        <v>0</v>
      </c>
    </row>
    <row r="124" spans="1:19" ht="13.5" customHeight="1" x14ac:dyDescent="0.2">
      <c r="A124" s="151">
        <v>1</v>
      </c>
      <c r="B124" s="152"/>
      <c r="C124" s="152"/>
      <c r="D124" s="152"/>
      <c r="E124" s="153" t="s">
        <v>490</v>
      </c>
      <c r="F124" s="153"/>
      <c r="G124" s="154"/>
      <c r="H124" s="5">
        <v>65452.79</v>
      </c>
      <c r="I124" s="99">
        <v>65452.79</v>
      </c>
      <c r="J124" s="100"/>
      <c r="K124" s="101"/>
      <c r="L124" s="99">
        <v>64139.38</v>
      </c>
      <c r="M124" s="101"/>
      <c r="N124" s="5">
        <v>31400</v>
      </c>
      <c r="O124" s="5">
        <v>31400</v>
      </c>
      <c r="P124" s="6">
        <v>47.97</v>
      </c>
      <c r="Q124" s="46">
        <v>100</v>
      </c>
      <c r="R124" s="6">
        <f t="shared" si="6"/>
        <v>-32739.379999999997</v>
      </c>
      <c r="S124" s="6">
        <f t="shared" si="7"/>
        <v>0</v>
      </c>
    </row>
    <row r="125" spans="1:19" ht="13.5" customHeight="1" x14ac:dyDescent="0.2">
      <c r="A125" s="166">
        <v>101</v>
      </c>
      <c r="B125" s="167"/>
      <c r="C125" s="167"/>
      <c r="D125" s="167"/>
      <c r="E125" s="168" t="s">
        <v>491</v>
      </c>
      <c r="F125" s="168"/>
      <c r="G125" s="169"/>
      <c r="H125" s="7">
        <v>65452.79</v>
      </c>
      <c r="I125" s="105">
        <v>65452.79</v>
      </c>
      <c r="J125" s="106"/>
      <c r="K125" s="107"/>
      <c r="L125" s="105">
        <v>64139.38</v>
      </c>
      <c r="M125" s="107"/>
      <c r="N125" s="7">
        <v>31400</v>
      </c>
      <c r="O125" s="7">
        <v>31400</v>
      </c>
      <c r="P125" s="8">
        <v>47.97</v>
      </c>
      <c r="Q125" s="48">
        <v>100</v>
      </c>
      <c r="R125" s="8">
        <f t="shared" si="6"/>
        <v>-32739.379999999997</v>
      </c>
      <c r="S125" s="8">
        <f t="shared" si="7"/>
        <v>0</v>
      </c>
    </row>
    <row r="126" spans="1:19" ht="13.7" customHeight="1" x14ac:dyDescent="0.2">
      <c r="A126" s="170">
        <v>1019003</v>
      </c>
      <c r="B126" s="171"/>
      <c r="C126" s="171"/>
      <c r="D126" s="171"/>
      <c r="E126" s="172" t="s">
        <v>72</v>
      </c>
      <c r="F126" s="172"/>
      <c r="G126" s="173"/>
      <c r="H126" s="9">
        <v>65452.79</v>
      </c>
      <c r="I126" s="112">
        <v>65452.79</v>
      </c>
      <c r="J126" s="113"/>
      <c r="K126" s="114"/>
      <c r="L126" s="112">
        <v>64139.38</v>
      </c>
      <c r="M126" s="114"/>
      <c r="N126" s="9">
        <v>31400</v>
      </c>
      <c r="O126" s="9">
        <v>31400</v>
      </c>
      <c r="P126" s="10">
        <v>47.97</v>
      </c>
      <c r="Q126" s="42">
        <v>100</v>
      </c>
      <c r="R126" s="10">
        <f t="shared" si="6"/>
        <v>-32739.379999999997</v>
      </c>
      <c r="S126" s="10">
        <f t="shared" si="7"/>
        <v>0</v>
      </c>
    </row>
    <row r="127" spans="1:19" ht="14.45" customHeight="1" x14ac:dyDescent="0.2">
      <c r="A127" s="190">
        <v>1001</v>
      </c>
      <c r="B127" s="191"/>
      <c r="C127" s="191"/>
      <c r="D127" s="191"/>
      <c r="E127" s="192" t="s">
        <v>73</v>
      </c>
      <c r="F127" s="192"/>
      <c r="G127" s="193"/>
      <c r="H127" s="20">
        <v>20000</v>
      </c>
      <c r="I127" s="141">
        <v>20000</v>
      </c>
      <c r="J127" s="142"/>
      <c r="K127" s="143"/>
      <c r="L127" s="141">
        <v>19893.669999999998</v>
      </c>
      <c r="M127" s="143"/>
      <c r="N127" s="20">
        <v>20600</v>
      </c>
      <c r="O127" s="20">
        <v>20600</v>
      </c>
      <c r="P127" s="21">
        <v>103</v>
      </c>
      <c r="Q127" s="53">
        <v>100</v>
      </c>
      <c r="R127" s="21">
        <f t="shared" ref="R127:R190" si="8">N127-L127</f>
        <v>706.33000000000175</v>
      </c>
      <c r="S127" s="21">
        <f t="shared" ref="S127:S190" si="9">O127-N127</f>
        <v>0</v>
      </c>
    </row>
    <row r="128" spans="1:19" ht="11.45" customHeight="1" x14ac:dyDescent="0.2">
      <c r="A128" s="196">
        <v>402902</v>
      </c>
      <c r="B128" s="197"/>
      <c r="C128" s="197"/>
      <c r="D128" s="197"/>
      <c r="E128" s="116"/>
      <c r="F128" s="116"/>
      <c r="G128" s="25" t="s">
        <v>496</v>
      </c>
      <c r="H128" s="26">
        <v>20000</v>
      </c>
      <c r="I128" s="198">
        <v>20000</v>
      </c>
      <c r="J128" s="199"/>
      <c r="K128" s="200"/>
      <c r="L128" s="198">
        <v>19893.669999999998</v>
      </c>
      <c r="M128" s="200"/>
      <c r="N128" s="26">
        <v>20600</v>
      </c>
      <c r="O128" s="26">
        <v>20600</v>
      </c>
      <c r="P128" s="19">
        <v>103</v>
      </c>
      <c r="Q128" s="57"/>
      <c r="R128" s="19">
        <f t="shared" si="8"/>
        <v>706.33000000000175</v>
      </c>
      <c r="S128" s="19">
        <f t="shared" si="9"/>
        <v>0</v>
      </c>
    </row>
    <row r="129" spans="1:19" ht="13.7" customHeight="1" x14ac:dyDescent="0.2">
      <c r="A129" s="155">
        <v>1002</v>
      </c>
      <c r="B129" s="156"/>
      <c r="C129" s="156"/>
      <c r="D129" s="156"/>
      <c r="E129" s="194"/>
      <c r="F129" s="194"/>
      <c r="G129" s="27" t="s">
        <v>74</v>
      </c>
      <c r="H129" s="24">
        <v>400</v>
      </c>
      <c r="I129" s="187">
        <v>400</v>
      </c>
      <c r="J129" s="188"/>
      <c r="K129" s="189"/>
      <c r="L129" s="187">
        <v>48.57</v>
      </c>
      <c r="M129" s="189"/>
      <c r="N129" s="24">
        <v>400</v>
      </c>
      <c r="O129" s="24">
        <v>400</v>
      </c>
      <c r="P129" s="24">
        <v>100</v>
      </c>
      <c r="Q129" s="56"/>
      <c r="R129" s="24">
        <f t="shared" si="8"/>
        <v>351.43</v>
      </c>
      <c r="S129" s="24">
        <f t="shared" si="9"/>
        <v>0</v>
      </c>
    </row>
    <row r="130" spans="1:19" ht="12.95" customHeight="1" x14ac:dyDescent="0.2">
      <c r="A130" s="162">
        <v>402402</v>
      </c>
      <c r="B130" s="163"/>
      <c r="C130" s="163"/>
      <c r="D130" s="163"/>
      <c r="E130" s="195"/>
      <c r="F130" s="195"/>
      <c r="G130" s="28" t="s">
        <v>69</v>
      </c>
      <c r="H130" s="16">
        <v>200</v>
      </c>
      <c r="I130" s="79">
        <v>200</v>
      </c>
      <c r="J130" s="80"/>
      <c r="K130" s="81"/>
      <c r="L130" s="79">
        <v>48.57</v>
      </c>
      <c r="M130" s="81"/>
      <c r="N130" s="16">
        <v>200</v>
      </c>
      <c r="O130" s="16">
        <v>200</v>
      </c>
      <c r="P130" s="16">
        <v>100</v>
      </c>
      <c r="Q130" s="54"/>
      <c r="R130" s="16">
        <f t="shared" si="8"/>
        <v>151.43</v>
      </c>
      <c r="S130" s="16">
        <f t="shared" si="9"/>
        <v>0</v>
      </c>
    </row>
    <row r="131" spans="1:19" ht="13.5" customHeight="1" x14ac:dyDescent="0.2">
      <c r="A131" s="162">
        <v>402900</v>
      </c>
      <c r="B131" s="163"/>
      <c r="C131" s="163"/>
      <c r="D131" s="163"/>
      <c r="E131" s="194"/>
      <c r="F131" s="194"/>
      <c r="G131" s="28" t="s">
        <v>70</v>
      </c>
      <c r="H131" s="16">
        <v>200</v>
      </c>
      <c r="I131" s="79">
        <v>200</v>
      </c>
      <c r="J131" s="80"/>
      <c r="K131" s="81"/>
      <c r="L131" s="79">
        <v>0</v>
      </c>
      <c r="M131" s="81"/>
      <c r="N131" s="16">
        <v>200</v>
      </c>
      <c r="O131" s="16">
        <v>200</v>
      </c>
      <c r="P131" s="16">
        <v>100</v>
      </c>
      <c r="Q131" s="54"/>
      <c r="R131" s="16">
        <f t="shared" si="8"/>
        <v>200</v>
      </c>
      <c r="S131" s="16">
        <f t="shared" si="9"/>
        <v>0</v>
      </c>
    </row>
    <row r="132" spans="1:19" ht="14.1" customHeight="1" x14ac:dyDescent="0.2">
      <c r="A132" s="155">
        <v>1003</v>
      </c>
      <c r="B132" s="156"/>
      <c r="C132" s="156"/>
      <c r="D132" s="156"/>
      <c r="E132" s="194"/>
      <c r="F132" s="194"/>
      <c r="G132" s="27" t="s">
        <v>75</v>
      </c>
      <c r="H132" s="23">
        <v>5150</v>
      </c>
      <c r="I132" s="159">
        <v>5487.87</v>
      </c>
      <c r="J132" s="160"/>
      <c r="K132" s="161"/>
      <c r="L132" s="159">
        <v>5487.87</v>
      </c>
      <c r="M132" s="161"/>
      <c r="N132" s="23">
        <v>10000</v>
      </c>
      <c r="O132" s="23">
        <v>10000</v>
      </c>
      <c r="P132" s="24">
        <v>182.22</v>
      </c>
      <c r="Q132" s="56"/>
      <c r="R132" s="24">
        <f t="shared" si="8"/>
        <v>4512.13</v>
      </c>
      <c r="S132" s="24">
        <f t="shared" si="9"/>
        <v>0</v>
      </c>
    </row>
    <row r="133" spans="1:19" ht="13.35" customHeight="1" x14ac:dyDescent="0.2">
      <c r="A133" s="162">
        <v>402902</v>
      </c>
      <c r="B133" s="163"/>
      <c r="C133" s="163"/>
      <c r="D133" s="163"/>
      <c r="E133" s="195"/>
      <c r="F133" s="195"/>
      <c r="G133" s="28" t="s">
        <v>496</v>
      </c>
      <c r="H133" s="15">
        <v>5150</v>
      </c>
      <c r="I133" s="73">
        <v>5487.87</v>
      </c>
      <c r="J133" s="108"/>
      <c r="K133" s="74"/>
      <c r="L133" s="73">
        <v>5487.87</v>
      </c>
      <c r="M133" s="74"/>
      <c r="N133" s="15">
        <v>10000</v>
      </c>
      <c r="O133" s="15">
        <v>10000</v>
      </c>
      <c r="P133" s="16">
        <v>182.22</v>
      </c>
      <c r="Q133" s="54"/>
      <c r="R133" s="16">
        <f t="shared" si="8"/>
        <v>4512.13</v>
      </c>
      <c r="S133" s="16">
        <f t="shared" si="9"/>
        <v>0</v>
      </c>
    </row>
    <row r="134" spans="1:19" ht="14.1" customHeight="1" x14ac:dyDescent="0.2">
      <c r="A134" s="155">
        <v>1004</v>
      </c>
      <c r="B134" s="156"/>
      <c r="C134" s="156"/>
      <c r="D134" s="156"/>
      <c r="E134" s="194"/>
      <c r="F134" s="194"/>
      <c r="G134" s="27" t="s">
        <v>76</v>
      </c>
      <c r="H134" s="23">
        <v>39002.79</v>
      </c>
      <c r="I134" s="159">
        <v>38664.92</v>
      </c>
      <c r="J134" s="160"/>
      <c r="K134" s="161"/>
      <c r="L134" s="159">
        <v>38256.720000000001</v>
      </c>
      <c r="M134" s="161"/>
      <c r="N134" s="24">
        <v>0</v>
      </c>
      <c r="O134" s="24">
        <v>0</v>
      </c>
      <c r="P134" s="24">
        <v>0</v>
      </c>
      <c r="Q134" s="56"/>
      <c r="R134" s="24">
        <f t="shared" si="8"/>
        <v>-38256.720000000001</v>
      </c>
      <c r="S134" s="24">
        <f t="shared" si="9"/>
        <v>0</v>
      </c>
    </row>
    <row r="135" spans="1:19" ht="12.95" customHeight="1" x14ac:dyDescent="0.2">
      <c r="A135" s="162">
        <v>400000</v>
      </c>
      <c r="B135" s="163"/>
      <c r="C135" s="163"/>
      <c r="D135" s="163"/>
      <c r="E135" s="195"/>
      <c r="F135" s="195"/>
      <c r="G135" s="28" t="s">
        <v>501</v>
      </c>
      <c r="H135" s="15">
        <v>25500</v>
      </c>
      <c r="I135" s="73">
        <v>25250</v>
      </c>
      <c r="J135" s="108"/>
      <c r="K135" s="74"/>
      <c r="L135" s="73">
        <v>25243.71</v>
      </c>
      <c r="M135" s="74"/>
      <c r="N135" s="16">
        <v>0</v>
      </c>
      <c r="O135" s="16">
        <v>0</v>
      </c>
      <c r="P135" s="16">
        <v>0</v>
      </c>
      <c r="Q135" s="54"/>
      <c r="R135" s="16">
        <f t="shared" si="8"/>
        <v>-25243.71</v>
      </c>
      <c r="S135" s="16">
        <f t="shared" si="9"/>
        <v>0</v>
      </c>
    </row>
    <row r="136" spans="1:19" ht="13.5" customHeight="1" x14ac:dyDescent="0.2">
      <c r="A136" s="162">
        <v>400001</v>
      </c>
      <c r="B136" s="163"/>
      <c r="C136" s="163"/>
      <c r="D136" s="163"/>
      <c r="E136" s="195"/>
      <c r="F136" s="195"/>
      <c r="G136" s="28" t="s">
        <v>77</v>
      </c>
      <c r="H136" s="15">
        <v>1600</v>
      </c>
      <c r="I136" s="73">
        <v>1512.13</v>
      </c>
      <c r="J136" s="108"/>
      <c r="K136" s="74"/>
      <c r="L136" s="73">
        <v>1406.33</v>
      </c>
      <c r="M136" s="74"/>
      <c r="N136" s="16">
        <v>0</v>
      </c>
      <c r="O136" s="16">
        <v>0</v>
      </c>
      <c r="P136" s="16">
        <v>0</v>
      </c>
      <c r="Q136" s="54"/>
      <c r="R136" s="16">
        <f t="shared" si="8"/>
        <v>-1406.33</v>
      </c>
      <c r="S136" s="16">
        <f t="shared" si="9"/>
        <v>0</v>
      </c>
    </row>
    <row r="137" spans="1:19" ht="13.5" customHeight="1" x14ac:dyDescent="0.2">
      <c r="A137" s="162">
        <v>400100</v>
      </c>
      <c r="B137" s="163"/>
      <c r="C137" s="163"/>
      <c r="D137" s="163"/>
      <c r="E137" s="195"/>
      <c r="F137" s="195"/>
      <c r="G137" s="28" t="s">
        <v>78</v>
      </c>
      <c r="H137" s="16">
        <v>842.79</v>
      </c>
      <c r="I137" s="79">
        <v>842.79</v>
      </c>
      <c r="J137" s="80"/>
      <c r="K137" s="81"/>
      <c r="L137" s="79">
        <v>842.79</v>
      </c>
      <c r="M137" s="81"/>
      <c r="N137" s="16">
        <v>0</v>
      </c>
      <c r="O137" s="16">
        <v>0</v>
      </c>
      <c r="P137" s="16">
        <v>0</v>
      </c>
      <c r="Q137" s="54"/>
      <c r="R137" s="16">
        <f t="shared" si="8"/>
        <v>-842.79</v>
      </c>
      <c r="S137" s="16">
        <f t="shared" si="9"/>
        <v>0</v>
      </c>
    </row>
    <row r="138" spans="1:19" ht="13.5" customHeight="1" x14ac:dyDescent="0.2">
      <c r="A138" s="162">
        <v>400202</v>
      </c>
      <c r="B138" s="163"/>
      <c r="C138" s="163"/>
      <c r="D138" s="163"/>
      <c r="E138" s="195"/>
      <c r="F138" s="195"/>
      <c r="G138" s="28" t="s">
        <v>502</v>
      </c>
      <c r="H138" s="16">
        <v>750</v>
      </c>
      <c r="I138" s="79">
        <v>750</v>
      </c>
      <c r="J138" s="80"/>
      <c r="K138" s="81"/>
      <c r="L138" s="79">
        <v>623.84</v>
      </c>
      <c r="M138" s="81"/>
      <c r="N138" s="16">
        <v>0</v>
      </c>
      <c r="O138" s="16">
        <v>0</v>
      </c>
      <c r="P138" s="16">
        <v>0</v>
      </c>
      <c r="Q138" s="54"/>
      <c r="R138" s="16">
        <f t="shared" si="8"/>
        <v>-623.84</v>
      </c>
      <c r="S138" s="16">
        <f t="shared" si="9"/>
        <v>0</v>
      </c>
    </row>
    <row r="139" spans="1:19" ht="13.5" customHeight="1" x14ac:dyDescent="0.2">
      <c r="A139" s="162">
        <v>400203</v>
      </c>
      <c r="B139" s="163"/>
      <c r="C139" s="163"/>
      <c r="D139" s="163"/>
      <c r="E139" s="195"/>
      <c r="F139" s="195"/>
      <c r="G139" s="28" t="s">
        <v>503</v>
      </c>
      <c r="H139" s="16">
        <v>500</v>
      </c>
      <c r="I139" s="79">
        <v>500</v>
      </c>
      <c r="J139" s="80"/>
      <c r="K139" s="81"/>
      <c r="L139" s="79">
        <v>432.4</v>
      </c>
      <c r="M139" s="81"/>
      <c r="N139" s="16">
        <v>0</v>
      </c>
      <c r="O139" s="16">
        <v>0</v>
      </c>
      <c r="P139" s="16">
        <v>0</v>
      </c>
      <c r="Q139" s="54"/>
      <c r="R139" s="16">
        <f t="shared" si="8"/>
        <v>-432.4</v>
      </c>
      <c r="S139" s="16">
        <f t="shared" si="9"/>
        <v>0</v>
      </c>
    </row>
    <row r="140" spans="1:19" ht="13.5" customHeight="1" x14ac:dyDescent="0.2">
      <c r="A140" s="162">
        <v>400901</v>
      </c>
      <c r="B140" s="163"/>
      <c r="C140" s="163"/>
      <c r="D140" s="163"/>
      <c r="E140" s="195"/>
      <c r="F140" s="195"/>
      <c r="G140" s="28" t="s">
        <v>79</v>
      </c>
      <c r="H140" s="15">
        <v>5150</v>
      </c>
      <c r="I140" s="73">
        <v>5150</v>
      </c>
      <c r="J140" s="108"/>
      <c r="K140" s="74"/>
      <c r="L140" s="73">
        <v>5108.66</v>
      </c>
      <c r="M140" s="74"/>
      <c r="N140" s="16">
        <v>0</v>
      </c>
      <c r="O140" s="16">
        <v>0</v>
      </c>
      <c r="P140" s="16">
        <v>0</v>
      </c>
      <c r="Q140" s="54"/>
      <c r="R140" s="16">
        <f t="shared" si="8"/>
        <v>-5108.66</v>
      </c>
      <c r="S140" s="16">
        <f t="shared" si="9"/>
        <v>0</v>
      </c>
    </row>
    <row r="141" spans="1:19" ht="13.5" customHeight="1" x14ac:dyDescent="0.2">
      <c r="A141" s="162">
        <v>401001</v>
      </c>
      <c r="B141" s="163"/>
      <c r="C141" s="163"/>
      <c r="D141" s="163"/>
      <c r="E141" s="195"/>
      <c r="F141" s="195"/>
      <c r="G141" s="28" t="s">
        <v>80</v>
      </c>
      <c r="H141" s="15">
        <v>2400</v>
      </c>
      <c r="I141" s="73">
        <v>2400</v>
      </c>
      <c r="J141" s="108"/>
      <c r="K141" s="74"/>
      <c r="L141" s="73">
        <v>2358.5</v>
      </c>
      <c r="M141" s="74"/>
      <c r="N141" s="16">
        <v>0</v>
      </c>
      <c r="O141" s="16">
        <v>0</v>
      </c>
      <c r="P141" s="16">
        <v>0</v>
      </c>
      <c r="Q141" s="54"/>
      <c r="R141" s="16">
        <f t="shared" si="8"/>
        <v>-2358.5</v>
      </c>
      <c r="S141" s="16">
        <f t="shared" si="9"/>
        <v>0</v>
      </c>
    </row>
    <row r="142" spans="1:19" ht="13.5" customHeight="1" x14ac:dyDescent="0.2">
      <c r="A142" s="162">
        <v>401100</v>
      </c>
      <c r="B142" s="163"/>
      <c r="C142" s="163"/>
      <c r="D142" s="163"/>
      <c r="E142" s="195"/>
      <c r="F142" s="195"/>
      <c r="G142" s="28" t="s">
        <v>81</v>
      </c>
      <c r="H142" s="15">
        <v>1750</v>
      </c>
      <c r="I142" s="73">
        <v>1750</v>
      </c>
      <c r="J142" s="108"/>
      <c r="K142" s="74"/>
      <c r="L142" s="73">
        <v>1748.26</v>
      </c>
      <c r="M142" s="74"/>
      <c r="N142" s="16">
        <v>0</v>
      </c>
      <c r="O142" s="16">
        <v>0</v>
      </c>
      <c r="P142" s="16">
        <v>0</v>
      </c>
      <c r="Q142" s="54"/>
      <c r="R142" s="16">
        <f t="shared" si="8"/>
        <v>-1748.26</v>
      </c>
      <c r="S142" s="16">
        <f t="shared" si="9"/>
        <v>0</v>
      </c>
    </row>
    <row r="143" spans="1:19" ht="13.5" customHeight="1" x14ac:dyDescent="0.2">
      <c r="A143" s="162">
        <v>401101</v>
      </c>
      <c r="B143" s="163"/>
      <c r="C143" s="163"/>
      <c r="D143" s="163"/>
      <c r="E143" s="195"/>
      <c r="F143" s="195"/>
      <c r="G143" s="28" t="s">
        <v>82</v>
      </c>
      <c r="H143" s="16">
        <v>150</v>
      </c>
      <c r="I143" s="79">
        <v>150</v>
      </c>
      <c r="J143" s="80"/>
      <c r="K143" s="81"/>
      <c r="L143" s="79">
        <v>141.22</v>
      </c>
      <c r="M143" s="81"/>
      <c r="N143" s="16">
        <v>0</v>
      </c>
      <c r="O143" s="16">
        <v>0</v>
      </c>
      <c r="P143" s="16">
        <v>0</v>
      </c>
      <c r="Q143" s="54"/>
      <c r="R143" s="16">
        <f t="shared" si="8"/>
        <v>-141.22</v>
      </c>
      <c r="S143" s="16">
        <f t="shared" si="9"/>
        <v>0</v>
      </c>
    </row>
    <row r="144" spans="1:19" ht="13.5" customHeight="1" x14ac:dyDescent="0.2">
      <c r="A144" s="162">
        <v>401200</v>
      </c>
      <c r="B144" s="163"/>
      <c r="C144" s="163"/>
      <c r="D144" s="163"/>
      <c r="E144" s="194"/>
      <c r="F144" s="194"/>
      <c r="G144" s="28" t="s">
        <v>83</v>
      </c>
      <c r="H144" s="16">
        <v>20</v>
      </c>
      <c r="I144" s="79">
        <v>20</v>
      </c>
      <c r="J144" s="80"/>
      <c r="K144" s="81"/>
      <c r="L144" s="79">
        <v>16.010000000000002</v>
      </c>
      <c r="M144" s="81"/>
      <c r="N144" s="16">
        <v>0</v>
      </c>
      <c r="O144" s="16">
        <v>0</v>
      </c>
      <c r="P144" s="16">
        <v>0</v>
      </c>
      <c r="Q144" s="54"/>
      <c r="R144" s="16">
        <f t="shared" si="8"/>
        <v>-16.010000000000002</v>
      </c>
      <c r="S144" s="16">
        <f t="shared" si="9"/>
        <v>0</v>
      </c>
    </row>
    <row r="145" spans="1:19" ht="13.5" customHeight="1" x14ac:dyDescent="0.2">
      <c r="A145" s="162">
        <v>401300</v>
      </c>
      <c r="B145" s="163"/>
      <c r="C145" s="163"/>
      <c r="D145" s="163"/>
      <c r="E145" s="195"/>
      <c r="F145" s="195"/>
      <c r="G145" s="28" t="s">
        <v>84</v>
      </c>
      <c r="H145" s="16">
        <v>30</v>
      </c>
      <c r="I145" s="79">
        <v>30</v>
      </c>
      <c r="J145" s="80"/>
      <c r="K145" s="81"/>
      <c r="L145" s="79">
        <v>26.62</v>
      </c>
      <c r="M145" s="81"/>
      <c r="N145" s="16">
        <v>0</v>
      </c>
      <c r="O145" s="16">
        <v>0</v>
      </c>
      <c r="P145" s="16">
        <v>0</v>
      </c>
      <c r="Q145" s="54"/>
      <c r="R145" s="16">
        <f t="shared" si="8"/>
        <v>-26.62</v>
      </c>
      <c r="S145" s="16">
        <f t="shared" si="9"/>
        <v>0</v>
      </c>
    </row>
    <row r="146" spans="1:19" ht="13.5" customHeight="1" x14ac:dyDescent="0.2">
      <c r="A146" s="162">
        <v>401500</v>
      </c>
      <c r="B146" s="163"/>
      <c r="C146" s="163"/>
      <c r="D146" s="163"/>
      <c r="E146" s="194"/>
      <c r="F146" s="194"/>
      <c r="G146" s="29" t="s">
        <v>85</v>
      </c>
      <c r="H146" s="16">
        <v>310</v>
      </c>
      <c r="I146" s="79">
        <v>310</v>
      </c>
      <c r="J146" s="80"/>
      <c r="K146" s="81"/>
      <c r="L146" s="79">
        <v>308.38</v>
      </c>
      <c r="M146" s="81"/>
      <c r="N146" s="16">
        <v>0</v>
      </c>
      <c r="O146" s="16">
        <v>0</v>
      </c>
      <c r="P146" s="16">
        <v>0</v>
      </c>
      <c r="Q146" s="54"/>
      <c r="R146" s="16">
        <f t="shared" si="8"/>
        <v>-308.38</v>
      </c>
      <c r="S146" s="16">
        <f t="shared" si="9"/>
        <v>0</v>
      </c>
    </row>
    <row r="147" spans="1:19" ht="14.1" customHeight="1" x14ac:dyDescent="0.2">
      <c r="A147" s="155">
        <v>1005</v>
      </c>
      <c r="B147" s="156"/>
      <c r="C147" s="156"/>
      <c r="D147" s="156"/>
      <c r="E147" s="194"/>
      <c r="F147" s="194"/>
      <c r="G147" s="27" t="s">
        <v>86</v>
      </c>
      <c r="H147" s="24">
        <v>900</v>
      </c>
      <c r="I147" s="187">
        <v>900</v>
      </c>
      <c r="J147" s="188"/>
      <c r="K147" s="189"/>
      <c r="L147" s="187">
        <v>452.55</v>
      </c>
      <c r="M147" s="189"/>
      <c r="N147" s="24">
        <v>400</v>
      </c>
      <c r="O147" s="24">
        <v>400</v>
      </c>
      <c r="P147" s="24">
        <v>44.44</v>
      </c>
      <c r="Q147" s="56"/>
      <c r="R147" s="24">
        <f t="shared" si="8"/>
        <v>-52.550000000000011</v>
      </c>
      <c r="S147" s="24">
        <f t="shared" si="9"/>
        <v>0</v>
      </c>
    </row>
    <row r="148" spans="1:19" ht="12.95" customHeight="1" x14ac:dyDescent="0.2">
      <c r="A148" s="162">
        <v>402402</v>
      </c>
      <c r="B148" s="163"/>
      <c r="C148" s="163"/>
      <c r="D148" s="163"/>
      <c r="E148" s="195"/>
      <c r="F148" s="195"/>
      <c r="G148" s="28" t="s">
        <v>69</v>
      </c>
      <c r="H148" s="16">
        <v>800</v>
      </c>
      <c r="I148" s="79">
        <v>800</v>
      </c>
      <c r="J148" s="80"/>
      <c r="K148" s="81"/>
      <c r="L148" s="79">
        <v>452.55</v>
      </c>
      <c r="M148" s="81"/>
      <c r="N148" s="16">
        <v>200</v>
      </c>
      <c r="O148" s="16">
        <v>200</v>
      </c>
      <c r="P148" s="16">
        <v>25</v>
      </c>
      <c r="Q148" s="54"/>
      <c r="R148" s="16">
        <f t="shared" si="8"/>
        <v>-252.55</v>
      </c>
      <c r="S148" s="16">
        <f t="shared" si="9"/>
        <v>0</v>
      </c>
    </row>
    <row r="149" spans="1:19" ht="15" customHeight="1" x14ac:dyDescent="0.2">
      <c r="A149" s="185">
        <v>402900</v>
      </c>
      <c r="B149" s="186"/>
      <c r="C149" s="186"/>
      <c r="D149" s="186"/>
      <c r="E149" s="201"/>
      <c r="F149" s="201"/>
      <c r="G149" s="30" t="s">
        <v>70</v>
      </c>
      <c r="H149" s="18">
        <v>100</v>
      </c>
      <c r="I149" s="135">
        <v>100</v>
      </c>
      <c r="J149" s="136"/>
      <c r="K149" s="137"/>
      <c r="L149" s="135">
        <v>0</v>
      </c>
      <c r="M149" s="137"/>
      <c r="N149" s="18">
        <v>200</v>
      </c>
      <c r="O149" s="18">
        <v>200</v>
      </c>
      <c r="P149" s="18">
        <v>200</v>
      </c>
      <c r="Q149" s="55"/>
      <c r="R149" s="18">
        <f t="shared" si="8"/>
        <v>200</v>
      </c>
      <c r="S149" s="18">
        <f t="shared" si="9"/>
        <v>0</v>
      </c>
    </row>
    <row r="150" spans="1:19" ht="13.7" customHeight="1" x14ac:dyDescent="0.2">
      <c r="A150" s="147">
        <v>4000</v>
      </c>
      <c r="B150" s="148"/>
      <c r="C150" s="148"/>
      <c r="D150" s="148"/>
      <c r="E150" s="149" t="s">
        <v>87</v>
      </c>
      <c r="F150" s="149"/>
      <c r="G150" s="31" t="s">
        <v>88</v>
      </c>
      <c r="H150" s="3">
        <v>4252982.75</v>
      </c>
      <c r="I150" s="93">
        <v>4251017.67</v>
      </c>
      <c r="J150" s="94"/>
      <c r="K150" s="95"/>
      <c r="L150" s="93">
        <v>4006614.31</v>
      </c>
      <c r="M150" s="95"/>
      <c r="N150" s="3">
        <v>5238150.78</v>
      </c>
      <c r="O150" s="3">
        <v>4225373.78</v>
      </c>
      <c r="P150" s="4">
        <v>123.22</v>
      </c>
      <c r="Q150" s="45"/>
      <c r="R150" s="4">
        <f t="shared" si="8"/>
        <v>1231536.4700000002</v>
      </c>
      <c r="S150" s="4">
        <f t="shared" si="9"/>
        <v>-1012777</v>
      </c>
    </row>
    <row r="151" spans="1:19" ht="13.5" customHeight="1" x14ac:dyDescent="0.2">
      <c r="A151" s="202" t="s">
        <v>89</v>
      </c>
      <c r="B151" s="203"/>
      <c r="C151" s="203"/>
      <c r="D151" s="203"/>
      <c r="E151" s="203"/>
      <c r="F151" s="203"/>
      <c r="G151" s="204"/>
      <c r="H151" s="6">
        <v>920</v>
      </c>
      <c r="I151" s="205">
        <v>920</v>
      </c>
      <c r="J151" s="206"/>
      <c r="K151" s="207"/>
      <c r="L151" s="205">
        <v>827.47</v>
      </c>
      <c r="M151" s="207"/>
      <c r="N151" s="6">
        <v>830</v>
      </c>
      <c r="O151" s="6">
        <v>830</v>
      </c>
      <c r="P151" s="6">
        <v>90.22</v>
      </c>
      <c r="Q151" s="47"/>
      <c r="R151" s="6">
        <f t="shared" si="8"/>
        <v>2.5299999999999727</v>
      </c>
      <c r="S151" s="6">
        <f t="shared" si="9"/>
        <v>0</v>
      </c>
    </row>
    <row r="152" spans="1:19" ht="13.5" customHeight="1" x14ac:dyDescent="0.2">
      <c r="A152" s="208" t="s">
        <v>504</v>
      </c>
      <c r="B152" s="209"/>
      <c r="C152" s="209"/>
      <c r="D152" s="209"/>
      <c r="E152" s="209"/>
      <c r="F152" s="209"/>
      <c r="G152" s="210"/>
      <c r="H152" s="8">
        <v>920</v>
      </c>
      <c r="I152" s="213">
        <v>920</v>
      </c>
      <c r="J152" s="214"/>
      <c r="K152" s="215"/>
      <c r="L152" s="213">
        <v>827.47</v>
      </c>
      <c r="M152" s="215"/>
      <c r="N152" s="8">
        <v>830</v>
      </c>
      <c r="O152" s="8">
        <v>830</v>
      </c>
      <c r="P152" s="8">
        <v>90.22</v>
      </c>
      <c r="Q152" s="49"/>
      <c r="R152" s="8">
        <f t="shared" si="8"/>
        <v>2.5299999999999727</v>
      </c>
      <c r="S152" s="8">
        <f t="shared" si="9"/>
        <v>0</v>
      </c>
    </row>
    <row r="153" spans="1:19" ht="13.7" customHeight="1" x14ac:dyDescent="0.2">
      <c r="A153" s="211">
        <v>2029001</v>
      </c>
      <c r="B153" s="212"/>
      <c r="C153" s="212"/>
      <c r="D153" s="212"/>
      <c r="E153" s="110"/>
      <c r="F153" s="110"/>
      <c r="G153" s="32" t="s">
        <v>505</v>
      </c>
      <c r="H153" s="10">
        <v>920</v>
      </c>
      <c r="I153" s="216">
        <v>920</v>
      </c>
      <c r="J153" s="217"/>
      <c r="K153" s="218"/>
      <c r="L153" s="216">
        <v>827.47</v>
      </c>
      <c r="M153" s="218"/>
      <c r="N153" s="10">
        <v>830</v>
      </c>
      <c r="O153" s="10">
        <v>830</v>
      </c>
      <c r="P153" s="10">
        <v>90.22</v>
      </c>
      <c r="Q153" s="43"/>
      <c r="R153" s="10">
        <f t="shared" si="8"/>
        <v>2.5299999999999727</v>
      </c>
      <c r="S153" s="10">
        <f t="shared" si="9"/>
        <v>0</v>
      </c>
    </row>
    <row r="154" spans="1:19" ht="11.85" customHeight="1" x14ac:dyDescent="0.2">
      <c r="A154" s="174">
        <v>1026</v>
      </c>
      <c r="B154" s="175"/>
      <c r="C154" s="175"/>
      <c r="D154" s="175"/>
      <c r="E154" s="116"/>
      <c r="F154" s="116"/>
      <c r="G154" s="33" t="s">
        <v>90</v>
      </c>
      <c r="H154" s="13">
        <v>920</v>
      </c>
      <c r="I154" s="219">
        <v>920</v>
      </c>
      <c r="J154" s="220"/>
      <c r="K154" s="221"/>
      <c r="L154" s="219">
        <v>827.47</v>
      </c>
      <c r="M154" s="221"/>
      <c r="N154" s="13">
        <v>830</v>
      </c>
      <c r="O154" s="13">
        <v>830</v>
      </c>
      <c r="P154" s="13">
        <v>90.22</v>
      </c>
      <c r="Q154" s="58"/>
      <c r="R154" s="13">
        <f t="shared" si="8"/>
        <v>2.5299999999999727</v>
      </c>
      <c r="S154" s="13">
        <f t="shared" si="9"/>
        <v>0</v>
      </c>
    </row>
    <row r="155" spans="1:19" ht="12.95" customHeight="1" x14ac:dyDescent="0.2">
      <c r="A155" s="162">
        <v>402930</v>
      </c>
      <c r="B155" s="163"/>
      <c r="C155" s="163"/>
      <c r="D155" s="163"/>
      <c r="E155" s="195"/>
      <c r="F155" s="195"/>
      <c r="G155" s="29" t="s">
        <v>506</v>
      </c>
      <c r="H155" s="16">
        <v>800</v>
      </c>
      <c r="I155" s="79">
        <v>800</v>
      </c>
      <c r="J155" s="80"/>
      <c r="K155" s="81"/>
      <c r="L155" s="79">
        <v>748.89</v>
      </c>
      <c r="M155" s="81"/>
      <c r="N155" s="16">
        <v>750</v>
      </c>
      <c r="O155" s="16">
        <v>750</v>
      </c>
      <c r="P155" s="16">
        <v>93.75</v>
      </c>
      <c r="Q155" s="54"/>
      <c r="R155" s="16">
        <f t="shared" si="8"/>
        <v>1.1100000000000136</v>
      </c>
      <c r="S155" s="16">
        <f t="shared" si="9"/>
        <v>0</v>
      </c>
    </row>
    <row r="156" spans="1:19" ht="15" customHeight="1" x14ac:dyDescent="0.2">
      <c r="A156" s="185">
        <v>402931</v>
      </c>
      <c r="B156" s="186"/>
      <c r="C156" s="186"/>
      <c r="D156" s="186"/>
      <c r="E156" s="201"/>
      <c r="F156" s="201"/>
      <c r="G156" s="30" t="s">
        <v>507</v>
      </c>
      <c r="H156" s="18">
        <v>120</v>
      </c>
      <c r="I156" s="135">
        <v>120</v>
      </c>
      <c r="J156" s="136"/>
      <c r="K156" s="137"/>
      <c r="L156" s="135">
        <v>78.58</v>
      </c>
      <c r="M156" s="137"/>
      <c r="N156" s="18">
        <v>80</v>
      </c>
      <c r="O156" s="18">
        <v>80</v>
      </c>
      <c r="P156" s="18">
        <v>66.67</v>
      </c>
      <c r="Q156" s="55"/>
      <c r="R156" s="18">
        <f t="shared" si="8"/>
        <v>1.4200000000000017</v>
      </c>
      <c r="S156" s="18">
        <f t="shared" si="9"/>
        <v>0</v>
      </c>
    </row>
    <row r="157" spans="1:19" ht="13.7" customHeight="1" x14ac:dyDescent="0.2">
      <c r="A157" s="202" t="s">
        <v>91</v>
      </c>
      <c r="B157" s="203"/>
      <c r="C157" s="203"/>
      <c r="D157" s="203"/>
      <c r="E157" s="203"/>
      <c r="F157" s="203"/>
      <c r="G157" s="204"/>
      <c r="H157" s="5">
        <v>51502.75</v>
      </c>
      <c r="I157" s="99">
        <v>51502.75</v>
      </c>
      <c r="J157" s="100"/>
      <c r="K157" s="101"/>
      <c r="L157" s="99">
        <v>32534.799999999999</v>
      </c>
      <c r="M157" s="101"/>
      <c r="N157" s="5">
        <v>103038</v>
      </c>
      <c r="O157" s="5">
        <v>77038</v>
      </c>
      <c r="P157" s="6">
        <v>200.06</v>
      </c>
      <c r="Q157" s="47"/>
      <c r="R157" s="6">
        <f t="shared" si="8"/>
        <v>70503.199999999997</v>
      </c>
      <c r="S157" s="6">
        <f t="shared" si="9"/>
        <v>-26000</v>
      </c>
    </row>
    <row r="158" spans="1:19" ht="13.5" customHeight="1" x14ac:dyDescent="0.2">
      <c r="A158" s="208" t="s">
        <v>92</v>
      </c>
      <c r="B158" s="209"/>
      <c r="C158" s="209"/>
      <c r="D158" s="209"/>
      <c r="E158" s="209"/>
      <c r="F158" s="209"/>
      <c r="G158" s="210"/>
      <c r="H158" s="7">
        <v>51502.75</v>
      </c>
      <c r="I158" s="105">
        <v>51502.75</v>
      </c>
      <c r="J158" s="106"/>
      <c r="K158" s="107"/>
      <c r="L158" s="105">
        <v>32534.799999999999</v>
      </c>
      <c r="M158" s="107"/>
      <c r="N158" s="7">
        <v>103038</v>
      </c>
      <c r="O158" s="7">
        <v>77038</v>
      </c>
      <c r="P158" s="8">
        <v>200.06</v>
      </c>
      <c r="Q158" s="49"/>
      <c r="R158" s="8">
        <f t="shared" si="8"/>
        <v>70503.199999999997</v>
      </c>
      <c r="S158" s="8">
        <f t="shared" si="9"/>
        <v>-26000</v>
      </c>
    </row>
    <row r="159" spans="1:19" ht="14.25" customHeight="1" x14ac:dyDescent="0.2">
      <c r="A159" s="211">
        <v>4039002</v>
      </c>
      <c r="B159" s="212"/>
      <c r="C159" s="212"/>
      <c r="D159" s="212"/>
      <c r="E159" s="110"/>
      <c r="F159" s="110"/>
      <c r="G159" s="32" t="s">
        <v>58</v>
      </c>
      <c r="H159" s="9">
        <v>1130</v>
      </c>
      <c r="I159" s="112">
        <v>2130</v>
      </c>
      <c r="J159" s="113"/>
      <c r="K159" s="114"/>
      <c r="L159" s="112">
        <v>1892.33</v>
      </c>
      <c r="M159" s="114"/>
      <c r="N159" s="9">
        <v>4600</v>
      </c>
      <c r="O159" s="9">
        <v>4600</v>
      </c>
      <c r="P159" s="10">
        <v>215.96</v>
      </c>
      <c r="Q159" s="43"/>
      <c r="R159" s="10">
        <f t="shared" si="8"/>
        <v>2707.67</v>
      </c>
      <c r="S159" s="10">
        <f t="shared" si="9"/>
        <v>0</v>
      </c>
    </row>
    <row r="160" spans="1:19" ht="11.85" customHeight="1" x14ac:dyDescent="0.2">
      <c r="A160" s="174">
        <v>1029</v>
      </c>
      <c r="B160" s="175"/>
      <c r="C160" s="175"/>
      <c r="D160" s="175"/>
      <c r="E160" s="176" t="s">
        <v>93</v>
      </c>
      <c r="F160" s="176"/>
      <c r="G160" s="177"/>
      <c r="H160" s="12">
        <v>1030</v>
      </c>
      <c r="I160" s="118">
        <v>2030</v>
      </c>
      <c r="J160" s="119"/>
      <c r="K160" s="120"/>
      <c r="L160" s="118">
        <v>1827.13</v>
      </c>
      <c r="M160" s="120"/>
      <c r="N160" s="12">
        <v>4500</v>
      </c>
      <c r="O160" s="12">
        <v>4500</v>
      </c>
      <c r="P160" s="13">
        <v>221.67</v>
      </c>
      <c r="Q160" s="58"/>
      <c r="R160" s="13">
        <f t="shared" si="8"/>
        <v>2672.87</v>
      </c>
      <c r="S160" s="13">
        <f t="shared" si="9"/>
        <v>0</v>
      </c>
    </row>
    <row r="161" spans="1:19" ht="13.35" customHeight="1" x14ac:dyDescent="0.2">
      <c r="A161" s="178">
        <v>402099</v>
      </c>
      <c r="B161" s="179"/>
      <c r="C161" s="179"/>
      <c r="D161" s="179"/>
      <c r="E161" s="222" t="s">
        <v>40</v>
      </c>
      <c r="F161" s="222"/>
      <c r="G161" s="223"/>
      <c r="H161" s="15">
        <v>1030</v>
      </c>
      <c r="I161" s="73">
        <v>2030</v>
      </c>
      <c r="J161" s="108"/>
      <c r="K161" s="74"/>
      <c r="L161" s="73">
        <v>1827.13</v>
      </c>
      <c r="M161" s="74"/>
      <c r="N161" s="15">
        <v>4500</v>
      </c>
      <c r="O161" s="15">
        <v>4500</v>
      </c>
      <c r="P161" s="16">
        <v>221.67</v>
      </c>
      <c r="Q161" s="54"/>
      <c r="R161" s="16">
        <f t="shared" si="8"/>
        <v>2672.87</v>
      </c>
      <c r="S161" s="16">
        <f t="shared" si="9"/>
        <v>0</v>
      </c>
    </row>
    <row r="162" spans="1:19" ht="14.1" customHeight="1" x14ac:dyDescent="0.2">
      <c r="A162" s="155">
        <v>1031</v>
      </c>
      <c r="B162" s="156"/>
      <c r="C162" s="156"/>
      <c r="D162" s="156"/>
      <c r="E162" s="157" t="s">
        <v>94</v>
      </c>
      <c r="F162" s="157"/>
      <c r="G162" s="158"/>
      <c r="H162" s="24">
        <v>100</v>
      </c>
      <c r="I162" s="187">
        <v>100</v>
      </c>
      <c r="J162" s="188"/>
      <c r="K162" s="189"/>
      <c r="L162" s="187">
        <v>65.2</v>
      </c>
      <c r="M162" s="189"/>
      <c r="N162" s="24">
        <v>100</v>
      </c>
      <c r="O162" s="24">
        <v>100</v>
      </c>
      <c r="P162" s="24">
        <v>100</v>
      </c>
      <c r="Q162" s="56"/>
      <c r="R162" s="24">
        <f t="shared" si="8"/>
        <v>34.799999999999997</v>
      </c>
      <c r="S162" s="24">
        <f t="shared" si="9"/>
        <v>0</v>
      </c>
    </row>
    <row r="163" spans="1:19" ht="14.85" customHeight="1" x14ac:dyDescent="0.2">
      <c r="A163" s="180">
        <v>402099</v>
      </c>
      <c r="B163" s="181"/>
      <c r="C163" s="181"/>
      <c r="D163" s="181"/>
      <c r="E163" s="224" t="s">
        <v>40</v>
      </c>
      <c r="F163" s="224"/>
      <c r="G163" s="225"/>
      <c r="H163" s="18">
        <v>100</v>
      </c>
      <c r="I163" s="135">
        <v>100</v>
      </c>
      <c r="J163" s="136"/>
      <c r="K163" s="137"/>
      <c r="L163" s="135">
        <v>65.2</v>
      </c>
      <c r="M163" s="137"/>
      <c r="N163" s="18">
        <v>100</v>
      </c>
      <c r="O163" s="18">
        <v>100</v>
      </c>
      <c r="P163" s="18">
        <v>100</v>
      </c>
      <c r="Q163" s="55"/>
      <c r="R163" s="18">
        <f t="shared" si="8"/>
        <v>34.799999999999997</v>
      </c>
      <c r="S163" s="18">
        <f t="shared" si="9"/>
        <v>0</v>
      </c>
    </row>
    <row r="164" spans="1:19" ht="14.1" customHeight="1" x14ac:dyDescent="0.2">
      <c r="A164" s="170">
        <v>4039003</v>
      </c>
      <c r="B164" s="171"/>
      <c r="C164" s="171"/>
      <c r="D164" s="171"/>
      <c r="E164" s="172" t="s">
        <v>508</v>
      </c>
      <c r="F164" s="172"/>
      <c r="G164" s="173"/>
      <c r="H164" s="9">
        <v>50372.75</v>
      </c>
      <c r="I164" s="112">
        <v>49372.75</v>
      </c>
      <c r="J164" s="113"/>
      <c r="K164" s="114"/>
      <c r="L164" s="112">
        <v>30642.47</v>
      </c>
      <c r="M164" s="114"/>
      <c r="N164" s="9">
        <v>98438</v>
      </c>
      <c r="O164" s="9">
        <v>72438</v>
      </c>
      <c r="P164" s="10">
        <v>199.38</v>
      </c>
      <c r="Q164" s="43"/>
      <c r="R164" s="10">
        <f t="shared" si="8"/>
        <v>67795.53</v>
      </c>
      <c r="S164" s="10">
        <f t="shared" si="9"/>
        <v>-26000</v>
      </c>
    </row>
    <row r="165" spans="1:19" ht="11.85" customHeight="1" x14ac:dyDescent="0.2">
      <c r="A165" s="174">
        <v>1017</v>
      </c>
      <c r="B165" s="175"/>
      <c r="C165" s="175"/>
      <c r="D165" s="175"/>
      <c r="E165" s="176" t="s">
        <v>95</v>
      </c>
      <c r="F165" s="176"/>
      <c r="G165" s="177"/>
      <c r="H165" s="12">
        <v>40706.080000000002</v>
      </c>
      <c r="I165" s="118">
        <v>39869.08</v>
      </c>
      <c r="J165" s="119"/>
      <c r="K165" s="120"/>
      <c r="L165" s="118">
        <v>21397.040000000001</v>
      </c>
      <c r="M165" s="120"/>
      <c r="N165" s="12">
        <v>89400</v>
      </c>
      <c r="O165" s="12">
        <v>39400</v>
      </c>
      <c r="P165" s="13">
        <v>224.23</v>
      </c>
      <c r="Q165" s="58">
        <v>44.07</v>
      </c>
      <c r="R165" s="13">
        <f t="shared" si="8"/>
        <v>68002.959999999992</v>
      </c>
      <c r="S165" s="13">
        <f t="shared" si="9"/>
        <v>-50000</v>
      </c>
    </row>
    <row r="166" spans="1:19" ht="12.95" customHeight="1" x14ac:dyDescent="0.2">
      <c r="A166" s="178">
        <v>402001</v>
      </c>
      <c r="B166" s="179"/>
      <c r="C166" s="179"/>
      <c r="D166" s="179"/>
      <c r="E166" s="222" t="s">
        <v>509</v>
      </c>
      <c r="F166" s="222"/>
      <c r="G166" s="223"/>
      <c r="H166" s="15">
        <v>2000</v>
      </c>
      <c r="I166" s="73">
        <v>2000</v>
      </c>
      <c r="J166" s="108"/>
      <c r="K166" s="74"/>
      <c r="L166" s="73">
        <v>1299.54</v>
      </c>
      <c r="M166" s="74"/>
      <c r="N166" s="15">
        <v>1500</v>
      </c>
      <c r="O166" s="15">
        <v>1500</v>
      </c>
      <c r="P166" s="16">
        <v>75</v>
      </c>
      <c r="Q166" s="54">
        <v>100</v>
      </c>
      <c r="R166" s="16">
        <f t="shared" si="8"/>
        <v>200.46000000000004</v>
      </c>
      <c r="S166" s="16">
        <f t="shared" si="9"/>
        <v>0</v>
      </c>
    </row>
    <row r="167" spans="1:19" ht="13.5" customHeight="1" x14ac:dyDescent="0.2">
      <c r="A167" s="178">
        <v>402002</v>
      </c>
      <c r="B167" s="179"/>
      <c r="C167" s="179"/>
      <c r="D167" s="179"/>
      <c r="E167" s="222" t="s">
        <v>96</v>
      </c>
      <c r="F167" s="222"/>
      <c r="G167" s="223"/>
      <c r="H167" s="16">
        <v>150</v>
      </c>
      <c r="I167" s="79">
        <v>150</v>
      </c>
      <c r="J167" s="80"/>
      <c r="K167" s="81"/>
      <c r="L167" s="79">
        <v>150</v>
      </c>
      <c r="M167" s="81"/>
      <c r="N167" s="16">
        <v>180</v>
      </c>
      <c r="O167" s="16">
        <v>180</v>
      </c>
      <c r="P167" s="16">
        <v>120</v>
      </c>
      <c r="Q167" s="54">
        <v>100</v>
      </c>
      <c r="R167" s="16">
        <f t="shared" si="8"/>
        <v>30</v>
      </c>
      <c r="S167" s="16">
        <f t="shared" si="9"/>
        <v>0</v>
      </c>
    </row>
    <row r="168" spans="1:19" ht="13.5" customHeight="1" x14ac:dyDescent="0.2">
      <c r="A168" s="178">
        <v>402099</v>
      </c>
      <c r="B168" s="179"/>
      <c r="C168" s="179"/>
      <c r="D168" s="179"/>
      <c r="E168" s="222" t="s">
        <v>40</v>
      </c>
      <c r="F168" s="222"/>
      <c r="G168" s="223"/>
      <c r="H168" s="16">
        <v>100</v>
      </c>
      <c r="I168" s="79">
        <v>100</v>
      </c>
      <c r="J168" s="80"/>
      <c r="K168" s="81"/>
      <c r="L168" s="79">
        <v>0</v>
      </c>
      <c r="M168" s="81"/>
      <c r="N168" s="16">
        <v>0</v>
      </c>
      <c r="O168" s="16">
        <v>0</v>
      </c>
      <c r="P168" s="16">
        <v>0</v>
      </c>
      <c r="Q168" s="54">
        <v>0</v>
      </c>
      <c r="R168" s="16">
        <f t="shared" si="8"/>
        <v>0</v>
      </c>
      <c r="S168" s="16">
        <f t="shared" si="9"/>
        <v>0</v>
      </c>
    </row>
    <row r="169" spans="1:19" ht="13.5" customHeight="1" x14ac:dyDescent="0.2">
      <c r="A169" s="178">
        <v>402200</v>
      </c>
      <c r="B169" s="179"/>
      <c r="C169" s="179"/>
      <c r="D169" s="179"/>
      <c r="E169" s="222" t="s">
        <v>510</v>
      </c>
      <c r="F169" s="222"/>
      <c r="G169" s="223"/>
      <c r="H169" s="15">
        <v>1200</v>
      </c>
      <c r="I169" s="73">
        <v>1200</v>
      </c>
      <c r="J169" s="108"/>
      <c r="K169" s="74"/>
      <c r="L169" s="79">
        <v>680.16</v>
      </c>
      <c r="M169" s="81"/>
      <c r="N169" s="16">
        <v>800</v>
      </c>
      <c r="O169" s="16">
        <v>800</v>
      </c>
      <c r="P169" s="16">
        <v>66.67</v>
      </c>
      <c r="Q169" s="54">
        <v>100</v>
      </c>
      <c r="R169" s="16">
        <f t="shared" si="8"/>
        <v>119.84000000000003</v>
      </c>
      <c r="S169" s="16">
        <f t="shared" si="9"/>
        <v>0</v>
      </c>
    </row>
    <row r="170" spans="1:19" ht="13.5" customHeight="1" x14ac:dyDescent="0.2">
      <c r="A170" s="178">
        <v>402201</v>
      </c>
      <c r="B170" s="179"/>
      <c r="C170" s="179"/>
      <c r="D170" s="179"/>
      <c r="E170" s="222" t="s">
        <v>97</v>
      </c>
      <c r="F170" s="222"/>
      <c r="G170" s="223"/>
      <c r="H170" s="15">
        <v>2000</v>
      </c>
      <c r="I170" s="73">
        <v>2000</v>
      </c>
      <c r="J170" s="108"/>
      <c r="K170" s="74"/>
      <c r="L170" s="73">
        <v>1437.18</v>
      </c>
      <c r="M170" s="74"/>
      <c r="N170" s="15">
        <v>1800</v>
      </c>
      <c r="O170" s="15">
        <v>1800</v>
      </c>
      <c r="P170" s="16">
        <v>90</v>
      </c>
      <c r="Q170" s="54">
        <v>100</v>
      </c>
      <c r="R170" s="16">
        <f t="shared" si="8"/>
        <v>362.81999999999994</v>
      </c>
      <c r="S170" s="16">
        <f t="shared" si="9"/>
        <v>0</v>
      </c>
    </row>
    <row r="171" spans="1:19" ht="13.5" customHeight="1" x14ac:dyDescent="0.2">
      <c r="A171" s="178">
        <v>402203</v>
      </c>
      <c r="B171" s="179"/>
      <c r="C171" s="179"/>
      <c r="D171" s="179"/>
      <c r="E171" s="222" t="s">
        <v>98</v>
      </c>
      <c r="F171" s="222"/>
      <c r="G171" s="223"/>
      <c r="H171" s="16">
        <v>500</v>
      </c>
      <c r="I171" s="79">
        <v>500</v>
      </c>
      <c r="J171" s="80"/>
      <c r="K171" s="81"/>
      <c r="L171" s="79">
        <v>399.47</v>
      </c>
      <c r="M171" s="81"/>
      <c r="N171" s="16">
        <v>500</v>
      </c>
      <c r="O171" s="16">
        <v>500</v>
      </c>
      <c r="P171" s="16">
        <v>100</v>
      </c>
      <c r="Q171" s="54">
        <v>100</v>
      </c>
      <c r="R171" s="16">
        <f t="shared" si="8"/>
        <v>100.52999999999997</v>
      </c>
      <c r="S171" s="16">
        <f t="shared" si="9"/>
        <v>0</v>
      </c>
    </row>
    <row r="172" spans="1:19" ht="13.5" customHeight="1" x14ac:dyDescent="0.2">
      <c r="A172" s="178">
        <v>402204</v>
      </c>
      <c r="B172" s="179"/>
      <c r="C172" s="179"/>
      <c r="D172" s="179"/>
      <c r="E172" s="222" t="s">
        <v>99</v>
      </c>
      <c r="F172" s="222"/>
      <c r="G172" s="223"/>
      <c r="H172" s="16">
        <v>700</v>
      </c>
      <c r="I172" s="79">
        <v>700</v>
      </c>
      <c r="J172" s="80"/>
      <c r="K172" s="81"/>
      <c r="L172" s="79">
        <v>351.99</v>
      </c>
      <c r="M172" s="81"/>
      <c r="N172" s="16">
        <v>400</v>
      </c>
      <c r="O172" s="16">
        <v>400</v>
      </c>
      <c r="P172" s="16">
        <v>57.14</v>
      </c>
      <c r="Q172" s="54">
        <v>100</v>
      </c>
      <c r="R172" s="16">
        <f t="shared" si="8"/>
        <v>48.009999999999991</v>
      </c>
      <c r="S172" s="16">
        <f t="shared" si="9"/>
        <v>0</v>
      </c>
    </row>
    <row r="173" spans="1:19" ht="13.5" customHeight="1" x14ac:dyDescent="0.2">
      <c r="A173" s="178">
        <v>402500</v>
      </c>
      <c r="B173" s="179"/>
      <c r="C173" s="179"/>
      <c r="D173" s="179"/>
      <c r="E173" s="222" t="s">
        <v>511</v>
      </c>
      <c r="F173" s="222"/>
      <c r="G173" s="223"/>
      <c r="H173" s="15">
        <v>3640</v>
      </c>
      <c r="I173" s="73">
        <v>4002.42</v>
      </c>
      <c r="J173" s="108"/>
      <c r="K173" s="74"/>
      <c r="L173" s="73">
        <v>2701.46</v>
      </c>
      <c r="M173" s="74"/>
      <c r="N173" s="15">
        <v>3000</v>
      </c>
      <c r="O173" s="15">
        <v>3000</v>
      </c>
      <c r="P173" s="16">
        <v>74.95</v>
      </c>
      <c r="Q173" s="54">
        <v>100</v>
      </c>
      <c r="R173" s="16">
        <f t="shared" si="8"/>
        <v>298.53999999999996</v>
      </c>
      <c r="S173" s="16">
        <f t="shared" si="9"/>
        <v>0</v>
      </c>
    </row>
    <row r="174" spans="1:19" ht="13.5" customHeight="1" x14ac:dyDescent="0.2">
      <c r="A174" s="178">
        <v>402504</v>
      </c>
      <c r="B174" s="179"/>
      <c r="C174" s="179"/>
      <c r="D174" s="179"/>
      <c r="E174" s="222" t="s">
        <v>100</v>
      </c>
      <c r="F174" s="222"/>
      <c r="G174" s="223"/>
      <c r="H174" s="16">
        <v>516.08000000000004</v>
      </c>
      <c r="I174" s="79">
        <v>516.08000000000004</v>
      </c>
      <c r="J174" s="80"/>
      <c r="K174" s="81"/>
      <c r="L174" s="79">
        <v>515.79</v>
      </c>
      <c r="M174" s="81"/>
      <c r="N174" s="16">
        <v>520</v>
      </c>
      <c r="O174" s="16">
        <v>520</v>
      </c>
      <c r="P174" s="16">
        <v>100.76</v>
      </c>
      <c r="Q174" s="54">
        <v>100</v>
      </c>
      <c r="R174" s="16">
        <f t="shared" si="8"/>
        <v>4.2100000000000364</v>
      </c>
      <c r="S174" s="16">
        <f t="shared" si="9"/>
        <v>0</v>
      </c>
    </row>
    <row r="175" spans="1:19" ht="13.5" customHeight="1" x14ac:dyDescent="0.2">
      <c r="A175" s="178">
        <v>402599</v>
      </c>
      <c r="B175" s="179"/>
      <c r="C175" s="179"/>
      <c r="D175" s="179"/>
      <c r="E175" s="222" t="s">
        <v>512</v>
      </c>
      <c r="F175" s="222"/>
      <c r="G175" s="223"/>
      <c r="H175" s="16">
        <v>700</v>
      </c>
      <c r="I175" s="79">
        <v>700</v>
      </c>
      <c r="J175" s="80"/>
      <c r="K175" s="81"/>
      <c r="L175" s="79">
        <v>557.67999999999995</v>
      </c>
      <c r="M175" s="81"/>
      <c r="N175" s="16">
        <v>700</v>
      </c>
      <c r="O175" s="16">
        <v>700</v>
      </c>
      <c r="P175" s="16">
        <v>100</v>
      </c>
      <c r="Q175" s="54">
        <v>100</v>
      </c>
      <c r="R175" s="16">
        <f t="shared" si="8"/>
        <v>142.32000000000005</v>
      </c>
      <c r="S175" s="16">
        <f t="shared" si="9"/>
        <v>0</v>
      </c>
    </row>
    <row r="176" spans="1:19" ht="13.5" customHeight="1" x14ac:dyDescent="0.2">
      <c r="A176" s="178">
        <v>420500</v>
      </c>
      <c r="B176" s="179"/>
      <c r="C176" s="179"/>
      <c r="D176" s="179"/>
      <c r="E176" s="222" t="s">
        <v>101</v>
      </c>
      <c r="F176" s="222"/>
      <c r="G176" s="223"/>
      <c r="H176" s="15">
        <v>29200</v>
      </c>
      <c r="I176" s="73">
        <v>28000.58</v>
      </c>
      <c r="J176" s="108"/>
      <c r="K176" s="74"/>
      <c r="L176" s="73">
        <v>13303.77</v>
      </c>
      <c r="M176" s="74"/>
      <c r="N176" s="15">
        <v>80000</v>
      </c>
      <c r="O176" s="15">
        <v>30000</v>
      </c>
      <c r="P176" s="16">
        <v>285.70999999999998</v>
      </c>
      <c r="Q176" s="54">
        <v>37.5</v>
      </c>
      <c r="R176" s="16">
        <f t="shared" si="8"/>
        <v>66696.23</v>
      </c>
      <c r="S176" s="16">
        <f t="shared" si="9"/>
        <v>-50000</v>
      </c>
    </row>
    <row r="177" spans="1:19" ht="14.1" customHeight="1" x14ac:dyDescent="0.2">
      <c r="A177" s="155">
        <v>1018</v>
      </c>
      <c r="B177" s="156"/>
      <c r="C177" s="156"/>
      <c r="D177" s="156"/>
      <c r="E177" s="157" t="s">
        <v>102</v>
      </c>
      <c r="F177" s="157"/>
      <c r="G177" s="158"/>
      <c r="H177" s="23">
        <v>1870.21</v>
      </c>
      <c r="I177" s="159">
        <v>1870.21</v>
      </c>
      <c r="J177" s="160"/>
      <c r="K177" s="161"/>
      <c r="L177" s="159">
        <v>1772.18</v>
      </c>
      <c r="M177" s="161"/>
      <c r="N177" s="23">
        <v>6860</v>
      </c>
      <c r="O177" s="23">
        <v>1860</v>
      </c>
      <c r="P177" s="24">
        <v>366.8</v>
      </c>
      <c r="Q177" s="56">
        <v>27.11</v>
      </c>
      <c r="R177" s="24">
        <f t="shared" si="8"/>
        <v>5087.82</v>
      </c>
      <c r="S177" s="24">
        <f t="shared" si="9"/>
        <v>-5000</v>
      </c>
    </row>
    <row r="178" spans="1:19" ht="12.95" customHeight="1" x14ac:dyDescent="0.2">
      <c r="A178" s="178">
        <v>402200</v>
      </c>
      <c r="B178" s="179"/>
      <c r="C178" s="179"/>
      <c r="D178" s="179"/>
      <c r="E178" s="222" t="s">
        <v>510</v>
      </c>
      <c r="F178" s="222"/>
      <c r="G178" s="223"/>
      <c r="H178" s="15">
        <v>1180</v>
      </c>
      <c r="I178" s="73">
        <v>1180</v>
      </c>
      <c r="J178" s="108"/>
      <c r="K178" s="74"/>
      <c r="L178" s="73">
        <v>1082.2</v>
      </c>
      <c r="M178" s="74"/>
      <c r="N178" s="15">
        <v>1100</v>
      </c>
      <c r="O178" s="15">
        <v>1100</v>
      </c>
      <c r="P178" s="16">
        <v>93.22</v>
      </c>
      <c r="Q178" s="54">
        <v>100</v>
      </c>
      <c r="R178" s="16">
        <f t="shared" si="8"/>
        <v>17.799999999999955</v>
      </c>
      <c r="S178" s="16">
        <f t="shared" si="9"/>
        <v>0</v>
      </c>
    </row>
    <row r="179" spans="1:19" ht="13.5" customHeight="1" x14ac:dyDescent="0.2">
      <c r="A179" s="178">
        <v>402504</v>
      </c>
      <c r="B179" s="179"/>
      <c r="C179" s="179"/>
      <c r="D179" s="179"/>
      <c r="E179" s="222" t="s">
        <v>100</v>
      </c>
      <c r="F179" s="222"/>
      <c r="G179" s="223"/>
      <c r="H179" s="16">
        <v>256.51</v>
      </c>
      <c r="I179" s="79">
        <v>256.51</v>
      </c>
      <c r="J179" s="80"/>
      <c r="K179" s="81"/>
      <c r="L179" s="79">
        <v>256.27999999999997</v>
      </c>
      <c r="M179" s="81"/>
      <c r="N179" s="16">
        <v>260</v>
      </c>
      <c r="O179" s="16">
        <v>260</v>
      </c>
      <c r="P179" s="16">
        <v>101.36</v>
      </c>
      <c r="Q179" s="54">
        <v>100</v>
      </c>
      <c r="R179" s="16">
        <f t="shared" si="8"/>
        <v>3.7200000000000273</v>
      </c>
      <c r="S179" s="16">
        <f t="shared" si="9"/>
        <v>0</v>
      </c>
    </row>
    <row r="180" spans="1:19" ht="13.5" customHeight="1" x14ac:dyDescent="0.2">
      <c r="A180" s="178">
        <v>420500</v>
      </c>
      <c r="B180" s="179"/>
      <c r="C180" s="179"/>
      <c r="D180" s="179"/>
      <c r="E180" s="222" t="s">
        <v>101</v>
      </c>
      <c r="F180" s="222"/>
      <c r="G180" s="223"/>
      <c r="H180" s="16">
        <v>433.7</v>
      </c>
      <c r="I180" s="79">
        <v>433.7</v>
      </c>
      <c r="J180" s="80"/>
      <c r="K180" s="81"/>
      <c r="L180" s="79">
        <v>433.7</v>
      </c>
      <c r="M180" s="81"/>
      <c r="N180" s="16">
        <v>500</v>
      </c>
      <c r="O180" s="16">
        <v>500</v>
      </c>
      <c r="P180" s="16">
        <v>115.29</v>
      </c>
      <c r="Q180" s="54">
        <v>100</v>
      </c>
      <c r="R180" s="16">
        <f t="shared" si="8"/>
        <v>66.300000000000011</v>
      </c>
      <c r="S180" s="16">
        <f t="shared" si="9"/>
        <v>0</v>
      </c>
    </row>
    <row r="181" spans="1:19" ht="13.5" customHeight="1" x14ac:dyDescent="0.2">
      <c r="A181" s="178">
        <v>420804</v>
      </c>
      <c r="B181" s="179"/>
      <c r="C181" s="179"/>
      <c r="D181" s="179"/>
      <c r="E181" s="222" t="s">
        <v>513</v>
      </c>
      <c r="F181" s="222"/>
      <c r="G181" s="223"/>
      <c r="H181" s="16">
        <v>0</v>
      </c>
      <c r="I181" s="79">
        <v>0</v>
      </c>
      <c r="J181" s="80"/>
      <c r="K181" s="81"/>
      <c r="L181" s="79">
        <v>0</v>
      </c>
      <c r="M181" s="81"/>
      <c r="N181" s="15">
        <v>5000</v>
      </c>
      <c r="O181" s="16">
        <v>0</v>
      </c>
      <c r="P181" s="16">
        <v>0</v>
      </c>
      <c r="Q181" s="54">
        <v>0</v>
      </c>
      <c r="R181" s="16">
        <f t="shared" si="8"/>
        <v>5000</v>
      </c>
      <c r="S181" s="16">
        <f t="shared" si="9"/>
        <v>-5000</v>
      </c>
    </row>
    <row r="182" spans="1:19" ht="14.1" customHeight="1" x14ac:dyDescent="0.2">
      <c r="A182" s="155">
        <v>1019</v>
      </c>
      <c r="B182" s="156"/>
      <c r="C182" s="156"/>
      <c r="D182" s="156"/>
      <c r="E182" s="157" t="s">
        <v>103</v>
      </c>
      <c r="F182" s="157"/>
      <c r="G182" s="158"/>
      <c r="H182" s="23">
        <v>1458.24</v>
      </c>
      <c r="I182" s="159">
        <v>1458.24</v>
      </c>
      <c r="J182" s="160"/>
      <c r="K182" s="161"/>
      <c r="L182" s="159">
        <v>1299.53</v>
      </c>
      <c r="M182" s="161"/>
      <c r="N182" s="24">
        <v>360</v>
      </c>
      <c r="O182" s="24">
        <v>360</v>
      </c>
      <c r="P182" s="24">
        <v>24.69</v>
      </c>
      <c r="Q182" s="56">
        <v>100</v>
      </c>
      <c r="R182" s="24">
        <f t="shared" si="8"/>
        <v>-939.53</v>
      </c>
      <c r="S182" s="24">
        <f t="shared" si="9"/>
        <v>0</v>
      </c>
    </row>
    <row r="183" spans="1:19" ht="12.95" customHeight="1" x14ac:dyDescent="0.2">
      <c r="A183" s="178">
        <v>402500</v>
      </c>
      <c r="B183" s="179"/>
      <c r="C183" s="179"/>
      <c r="D183" s="179"/>
      <c r="E183" s="222" t="s">
        <v>511</v>
      </c>
      <c r="F183" s="222"/>
      <c r="G183" s="223"/>
      <c r="H183" s="15">
        <v>1300</v>
      </c>
      <c r="I183" s="73">
        <v>1300</v>
      </c>
      <c r="J183" s="108"/>
      <c r="K183" s="74"/>
      <c r="L183" s="73">
        <v>1141.29</v>
      </c>
      <c r="M183" s="74"/>
      <c r="N183" s="16">
        <v>200</v>
      </c>
      <c r="O183" s="16">
        <v>200</v>
      </c>
      <c r="P183" s="16">
        <v>15.38</v>
      </c>
      <c r="Q183" s="54">
        <v>100</v>
      </c>
      <c r="R183" s="16">
        <f t="shared" si="8"/>
        <v>-941.29</v>
      </c>
      <c r="S183" s="16">
        <f t="shared" si="9"/>
        <v>0</v>
      </c>
    </row>
    <row r="184" spans="1:19" ht="13.5" customHeight="1" x14ac:dyDescent="0.2">
      <c r="A184" s="178">
        <v>402504</v>
      </c>
      <c r="B184" s="179"/>
      <c r="C184" s="179"/>
      <c r="D184" s="179"/>
      <c r="E184" s="222" t="s">
        <v>100</v>
      </c>
      <c r="F184" s="222"/>
      <c r="G184" s="223"/>
      <c r="H184" s="16">
        <v>158.24</v>
      </c>
      <c r="I184" s="79">
        <v>158.24</v>
      </c>
      <c r="J184" s="80"/>
      <c r="K184" s="81"/>
      <c r="L184" s="79">
        <v>158.24</v>
      </c>
      <c r="M184" s="81"/>
      <c r="N184" s="16">
        <v>160</v>
      </c>
      <c r="O184" s="16">
        <v>160</v>
      </c>
      <c r="P184" s="16">
        <v>101.11</v>
      </c>
      <c r="Q184" s="54">
        <v>100</v>
      </c>
      <c r="R184" s="16">
        <f t="shared" si="8"/>
        <v>1.7599999999999909</v>
      </c>
      <c r="S184" s="16">
        <f t="shared" si="9"/>
        <v>0</v>
      </c>
    </row>
    <row r="185" spans="1:19" ht="13.7" customHeight="1" x14ac:dyDescent="0.2">
      <c r="A185" s="155">
        <v>1020</v>
      </c>
      <c r="B185" s="156"/>
      <c r="C185" s="156"/>
      <c r="D185" s="156"/>
      <c r="E185" s="157" t="s">
        <v>104</v>
      </c>
      <c r="F185" s="157"/>
      <c r="G185" s="158"/>
      <c r="H185" s="23">
        <v>5297.22</v>
      </c>
      <c r="I185" s="159">
        <v>6134.22</v>
      </c>
      <c r="J185" s="160"/>
      <c r="K185" s="161"/>
      <c r="L185" s="159">
        <v>6133.7</v>
      </c>
      <c r="M185" s="161"/>
      <c r="N185" s="23">
        <v>1720</v>
      </c>
      <c r="O185" s="23">
        <v>30720</v>
      </c>
      <c r="P185" s="24">
        <v>28.04</v>
      </c>
      <c r="Q185" s="71">
        <v>1786.05</v>
      </c>
      <c r="R185" s="24">
        <f t="shared" si="8"/>
        <v>-4413.7</v>
      </c>
      <c r="S185" s="24">
        <f t="shared" si="9"/>
        <v>29000</v>
      </c>
    </row>
    <row r="186" spans="1:19" ht="12.95" customHeight="1" x14ac:dyDescent="0.2">
      <c r="A186" s="178">
        <v>402099</v>
      </c>
      <c r="B186" s="179"/>
      <c r="C186" s="179"/>
      <c r="D186" s="179"/>
      <c r="E186" s="222" t="s">
        <v>40</v>
      </c>
      <c r="F186" s="222"/>
      <c r="G186" s="223"/>
      <c r="H186" s="16">
        <v>197.64</v>
      </c>
      <c r="I186" s="79">
        <v>197.64</v>
      </c>
      <c r="J186" s="80"/>
      <c r="K186" s="81"/>
      <c r="L186" s="79">
        <v>197.64</v>
      </c>
      <c r="M186" s="81"/>
      <c r="N186" s="15">
        <v>1000</v>
      </c>
      <c r="O186" s="16">
        <v>500</v>
      </c>
      <c r="P186" s="16">
        <v>505.97</v>
      </c>
      <c r="Q186" s="54">
        <v>50</v>
      </c>
      <c r="R186" s="16">
        <f t="shared" si="8"/>
        <v>802.36</v>
      </c>
      <c r="S186" s="16">
        <f t="shared" si="9"/>
        <v>-500</v>
      </c>
    </row>
    <row r="187" spans="1:19" ht="13.5" customHeight="1" x14ac:dyDescent="0.2">
      <c r="A187" s="178">
        <v>402504</v>
      </c>
      <c r="B187" s="179"/>
      <c r="C187" s="179"/>
      <c r="D187" s="179"/>
      <c r="E187" s="222" t="s">
        <v>100</v>
      </c>
      <c r="F187" s="222"/>
      <c r="G187" s="223"/>
      <c r="H187" s="16">
        <v>218.7</v>
      </c>
      <c r="I187" s="79">
        <v>218.7</v>
      </c>
      <c r="J187" s="80"/>
      <c r="K187" s="81"/>
      <c r="L187" s="79">
        <v>218.7</v>
      </c>
      <c r="M187" s="81"/>
      <c r="N187" s="16">
        <v>220</v>
      </c>
      <c r="O187" s="16">
        <v>220</v>
      </c>
      <c r="P187" s="16">
        <v>100.59</v>
      </c>
      <c r="Q187" s="54">
        <v>100</v>
      </c>
      <c r="R187" s="16">
        <f t="shared" si="8"/>
        <v>1.3000000000000114</v>
      </c>
      <c r="S187" s="16">
        <f t="shared" si="9"/>
        <v>0</v>
      </c>
    </row>
    <row r="188" spans="1:19" ht="13.5" customHeight="1" x14ac:dyDescent="0.2">
      <c r="A188" s="178">
        <v>420402</v>
      </c>
      <c r="B188" s="179"/>
      <c r="C188" s="179"/>
      <c r="D188" s="179"/>
      <c r="E188" s="222" t="s">
        <v>105</v>
      </c>
      <c r="F188" s="222"/>
      <c r="G188" s="223"/>
      <c r="H188" s="16">
        <v>0</v>
      </c>
      <c r="I188" s="79">
        <v>0</v>
      </c>
      <c r="J188" s="80"/>
      <c r="K188" s="81"/>
      <c r="L188" s="79">
        <v>0</v>
      </c>
      <c r="M188" s="81"/>
      <c r="N188" s="16">
        <v>0</v>
      </c>
      <c r="O188" s="15">
        <v>30000</v>
      </c>
      <c r="P188" s="16">
        <v>0</v>
      </c>
      <c r="Q188" s="54">
        <v>0</v>
      </c>
      <c r="R188" s="16">
        <f t="shared" si="8"/>
        <v>0</v>
      </c>
      <c r="S188" s="16">
        <f t="shared" si="9"/>
        <v>30000</v>
      </c>
    </row>
    <row r="189" spans="1:19" ht="13.5" customHeight="1" x14ac:dyDescent="0.2">
      <c r="A189" s="178">
        <v>431100</v>
      </c>
      <c r="B189" s="179"/>
      <c r="C189" s="179"/>
      <c r="D189" s="179"/>
      <c r="E189" s="222" t="s">
        <v>106</v>
      </c>
      <c r="F189" s="222"/>
      <c r="G189" s="223"/>
      <c r="H189" s="15">
        <v>4880.88</v>
      </c>
      <c r="I189" s="73">
        <v>5717.88</v>
      </c>
      <c r="J189" s="108"/>
      <c r="K189" s="74"/>
      <c r="L189" s="73">
        <v>5717.36</v>
      </c>
      <c r="M189" s="74"/>
      <c r="N189" s="16">
        <v>500</v>
      </c>
      <c r="O189" s="16">
        <v>0</v>
      </c>
      <c r="P189" s="16">
        <v>8.74</v>
      </c>
      <c r="Q189" s="54">
        <v>0</v>
      </c>
      <c r="R189" s="16">
        <f t="shared" si="8"/>
        <v>-5217.3599999999997</v>
      </c>
      <c r="S189" s="16">
        <f t="shared" si="9"/>
        <v>-500</v>
      </c>
    </row>
    <row r="190" spans="1:19" ht="14.1" customHeight="1" x14ac:dyDescent="0.2">
      <c r="A190" s="155">
        <v>1037</v>
      </c>
      <c r="B190" s="156"/>
      <c r="C190" s="156"/>
      <c r="D190" s="156"/>
      <c r="E190" s="157" t="s">
        <v>107</v>
      </c>
      <c r="F190" s="157"/>
      <c r="G190" s="158"/>
      <c r="H190" s="23">
        <v>1000</v>
      </c>
      <c r="I190" s="187">
        <v>0</v>
      </c>
      <c r="J190" s="188"/>
      <c r="K190" s="189"/>
      <c r="L190" s="187">
        <v>0</v>
      </c>
      <c r="M190" s="189"/>
      <c r="N190" s="24">
        <v>0</v>
      </c>
      <c r="O190" s="24">
        <v>0</v>
      </c>
      <c r="P190" s="24">
        <v>0</v>
      </c>
      <c r="Q190" s="56">
        <v>0</v>
      </c>
      <c r="R190" s="24">
        <f t="shared" si="8"/>
        <v>0</v>
      </c>
      <c r="S190" s="24">
        <f t="shared" si="9"/>
        <v>0</v>
      </c>
    </row>
    <row r="191" spans="1:19" ht="16.350000000000001" customHeight="1" x14ac:dyDescent="0.2">
      <c r="A191" s="180">
        <v>420500</v>
      </c>
      <c r="B191" s="181"/>
      <c r="C191" s="181"/>
      <c r="D191" s="181"/>
      <c r="E191" s="224" t="s">
        <v>101</v>
      </c>
      <c r="F191" s="224"/>
      <c r="G191" s="225"/>
      <c r="H191" s="17">
        <v>1000</v>
      </c>
      <c r="I191" s="135">
        <v>0</v>
      </c>
      <c r="J191" s="136"/>
      <c r="K191" s="137"/>
      <c r="L191" s="135">
        <v>0</v>
      </c>
      <c r="M191" s="137"/>
      <c r="N191" s="18">
        <v>0</v>
      </c>
      <c r="O191" s="18">
        <v>0</v>
      </c>
      <c r="P191" s="18">
        <v>0</v>
      </c>
      <c r="Q191" s="55">
        <v>0</v>
      </c>
      <c r="R191" s="18">
        <f t="shared" ref="R191:R254" si="10">N191-L191</f>
        <v>0</v>
      </c>
      <c r="S191" s="18">
        <f t="shared" ref="S191:S254" si="11">O191-N191</f>
        <v>0</v>
      </c>
    </row>
    <row r="192" spans="1:19" ht="11.85" customHeight="1" x14ac:dyDescent="0.2">
      <c r="A192" s="174">
        <v>1040</v>
      </c>
      <c r="B192" s="175"/>
      <c r="C192" s="175"/>
      <c r="D192" s="175"/>
      <c r="E192" s="176" t="s">
        <v>108</v>
      </c>
      <c r="F192" s="176"/>
      <c r="G192" s="177"/>
      <c r="H192" s="13">
        <v>41</v>
      </c>
      <c r="I192" s="219">
        <v>41</v>
      </c>
      <c r="J192" s="220"/>
      <c r="K192" s="221"/>
      <c r="L192" s="219">
        <v>40.020000000000003</v>
      </c>
      <c r="M192" s="221"/>
      <c r="N192" s="13">
        <v>98</v>
      </c>
      <c r="O192" s="13">
        <v>98</v>
      </c>
      <c r="P192" s="13">
        <v>239.02</v>
      </c>
      <c r="Q192" s="58"/>
      <c r="R192" s="13">
        <f t="shared" si="10"/>
        <v>57.98</v>
      </c>
      <c r="S192" s="13">
        <f t="shared" si="11"/>
        <v>0</v>
      </c>
    </row>
    <row r="193" spans="1:19" ht="14.85" customHeight="1" x14ac:dyDescent="0.2">
      <c r="A193" s="180">
        <v>402504</v>
      </c>
      <c r="B193" s="181"/>
      <c r="C193" s="181"/>
      <c r="D193" s="181"/>
      <c r="E193" s="224" t="s">
        <v>100</v>
      </c>
      <c r="F193" s="224"/>
      <c r="G193" s="225"/>
      <c r="H193" s="18">
        <v>41</v>
      </c>
      <c r="I193" s="135">
        <v>41</v>
      </c>
      <c r="J193" s="136"/>
      <c r="K193" s="137"/>
      <c r="L193" s="135">
        <v>40.020000000000003</v>
      </c>
      <c r="M193" s="137"/>
      <c r="N193" s="18">
        <v>98</v>
      </c>
      <c r="O193" s="18">
        <v>98</v>
      </c>
      <c r="P193" s="18">
        <v>239.02</v>
      </c>
      <c r="Q193" s="55"/>
      <c r="R193" s="18">
        <f t="shared" si="10"/>
        <v>57.98</v>
      </c>
      <c r="S193" s="18">
        <f t="shared" si="11"/>
        <v>0</v>
      </c>
    </row>
    <row r="194" spans="1:19" ht="13.7" customHeight="1" x14ac:dyDescent="0.2">
      <c r="A194" s="151">
        <v>6</v>
      </c>
      <c r="B194" s="152"/>
      <c r="C194" s="152"/>
      <c r="D194" s="152"/>
      <c r="E194" s="203" t="s">
        <v>109</v>
      </c>
      <c r="F194" s="203"/>
      <c r="G194" s="204"/>
      <c r="H194" s="5">
        <v>285736.58</v>
      </c>
      <c r="I194" s="99">
        <v>285736.58</v>
      </c>
      <c r="J194" s="100"/>
      <c r="K194" s="101"/>
      <c r="L194" s="99">
        <v>273448.58</v>
      </c>
      <c r="M194" s="101"/>
      <c r="N194" s="5">
        <v>324344</v>
      </c>
      <c r="O194" s="5">
        <v>319016</v>
      </c>
      <c r="P194" s="6">
        <v>113.51</v>
      </c>
      <c r="Q194" s="47"/>
      <c r="R194" s="6">
        <f t="shared" si="10"/>
        <v>50895.419999999984</v>
      </c>
      <c r="S194" s="6">
        <f t="shared" si="11"/>
        <v>-5328</v>
      </c>
    </row>
    <row r="195" spans="1:19" ht="13.5" customHeight="1" x14ac:dyDescent="0.2">
      <c r="A195" s="166">
        <v>601</v>
      </c>
      <c r="B195" s="167"/>
      <c r="C195" s="167"/>
      <c r="D195" s="167"/>
      <c r="E195" s="168" t="s">
        <v>514</v>
      </c>
      <c r="F195" s="168"/>
      <c r="G195" s="169"/>
      <c r="H195" s="7">
        <v>12603.08</v>
      </c>
      <c r="I195" s="105">
        <v>12603.08</v>
      </c>
      <c r="J195" s="106"/>
      <c r="K195" s="107"/>
      <c r="L195" s="105">
        <v>11894.54</v>
      </c>
      <c r="M195" s="107"/>
      <c r="N195" s="7">
        <v>10712</v>
      </c>
      <c r="O195" s="7">
        <v>12712</v>
      </c>
      <c r="P195" s="8">
        <v>85</v>
      </c>
      <c r="Q195" s="49"/>
      <c r="R195" s="8">
        <f t="shared" si="10"/>
        <v>-1182.5400000000009</v>
      </c>
      <c r="S195" s="8">
        <f t="shared" si="11"/>
        <v>2000</v>
      </c>
    </row>
    <row r="196" spans="1:19" ht="13.7" customHeight="1" x14ac:dyDescent="0.2">
      <c r="A196" s="170">
        <v>6019003</v>
      </c>
      <c r="B196" s="171"/>
      <c r="C196" s="171"/>
      <c r="D196" s="171"/>
      <c r="E196" s="172" t="s">
        <v>110</v>
      </c>
      <c r="F196" s="172"/>
      <c r="G196" s="173"/>
      <c r="H196" s="9">
        <v>12603.08</v>
      </c>
      <c r="I196" s="112">
        <v>12603.08</v>
      </c>
      <c r="J196" s="113"/>
      <c r="K196" s="114"/>
      <c r="L196" s="112">
        <v>11894.54</v>
      </c>
      <c r="M196" s="114"/>
      <c r="N196" s="9">
        <v>10712</v>
      </c>
      <c r="O196" s="9">
        <v>12712</v>
      </c>
      <c r="P196" s="10">
        <v>85</v>
      </c>
      <c r="Q196" s="43"/>
      <c r="R196" s="10">
        <f t="shared" si="10"/>
        <v>-1182.5400000000009</v>
      </c>
      <c r="S196" s="10">
        <f t="shared" si="11"/>
        <v>2000</v>
      </c>
    </row>
    <row r="197" spans="1:19" ht="11.85" customHeight="1" x14ac:dyDescent="0.2">
      <c r="A197" s="174">
        <v>1027</v>
      </c>
      <c r="B197" s="175"/>
      <c r="C197" s="175"/>
      <c r="D197" s="175"/>
      <c r="E197" s="176" t="s">
        <v>111</v>
      </c>
      <c r="F197" s="176"/>
      <c r="G197" s="177"/>
      <c r="H197" s="13">
        <v>800</v>
      </c>
      <c r="I197" s="219">
        <v>800</v>
      </c>
      <c r="J197" s="220"/>
      <c r="K197" s="221"/>
      <c r="L197" s="219">
        <v>758.1</v>
      </c>
      <c r="M197" s="221"/>
      <c r="N197" s="13">
        <v>800</v>
      </c>
      <c r="O197" s="13">
        <v>800</v>
      </c>
      <c r="P197" s="13">
        <v>100</v>
      </c>
      <c r="Q197" s="58"/>
      <c r="R197" s="13">
        <f t="shared" si="10"/>
        <v>41.899999999999977</v>
      </c>
      <c r="S197" s="13">
        <f t="shared" si="11"/>
        <v>0</v>
      </c>
    </row>
    <row r="198" spans="1:19" ht="13.35" customHeight="1" x14ac:dyDescent="0.2">
      <c r="A198" s="178">
        <v>402923</v>
      </c>
      <c r="B198" s="179"/>
      <c r="C198" s="179"/>
      <c r="D198" s="179"/>
      <c r="E198" s="222" t="s">
        <v>515</v>
      </c>
      <c r="F198" s="222"/>
      <c r="G198" s="223"/>
      <c r="H198" s="16">
        <v>800</v>
      </c>
      <c r="I198" s="79">
        <v>800</v>
      </c>
      <c r="J198" s="80"/>
      <c r="K198" s="81"/>
      <c r="L198" s="79">
        <v>758.1</v>
      </c>
      <c r="M198" s="81"/>
      <c r="N198" s="16">
        <v>800</v>
      </c>
      <c r="O198" s="16">
        <v>800</v>
      </c>
      <c r="P198" s="16">
        <v>100</v>
      </c>
      <c r="Q198" s="54"/>
      <c r="R198" s="16">
        <f t="shared" si="10"/>
        <v>41.899999999999977</v>
      </c>
      <c r="S198" s="16">
        <f t="shared" si="11"/>
        <v>0</v>
      </c>
    </row>
    <row r="199" spans="1:19" ht="14.1" customHeight="1" x14ac:dyDescent="0.2">
      <c r="A199" s="155">
        <v>4024</v>
      </c>
      <c r="B199" s="156"/>
      <c r="C199" s="156"/>
      <c r="D199" s="156"/>
      <c r="E199" s="157" t="s">
        <v>112</v>
      </c>
      <c r="F199" s="157"/>
      <c r="G199" s="158"/>
      <c r="H199" s="23">
        <v>2615.58</v>
      </c>
      <c r="I199" s="159">
        <v>2615.58</v>
      </c>
      <c r="J199" s="160"/>
      <c r="K199" s="161"/>
      <c r="L199" s="159">
        <v>2615.52</v>
      </c>
      <c r="M199" s="161"/>
      <c r="N199" s="23">
        <v>2616</v>
      </c>
      <c r="O199" s="23">
        <v>2616</v>
      </c>
      <c r="P199" s="24">
        <v>100.02</v>
      </c>
      <c r="Q199" s="56"/>
      <c r="R199" s="24">
        <f t="shared" si="10"/>
        <v>0.48000000000001819</v>
      </c>
      <c r="S199" s="24">
        <f t="shared" si="11"/>
        <v>0</v>
      </c>
    </row>
    <row r="200" spans="1:19" ht="13.35" customHeight="1" x14ac:dyDescent="0.2">
      <c r="A200" s="162">
        <v>4132005</v>
      </c>
      <c r="B200" s="163"/>
      <c r="C200" s="163"/>
      <c r="D200" s="163"/>
      <c r="E200" s="222" t="s">
        <v>113</v>
      </c>
      <c r="F200" s="222"/>
      <c r="G200" s="223"/>
      <c r="H200" s="15">
        <v>2615.58</v>
      </c>
      <c r="I200" s="73">
        <v>2615.58</v>
      </c>
      <c r="J200" s="108"/>
      <c r="K200" s="74"/>
      <c r="L200" s="73">
        <v>2615.52</v>
      </c>
      <c r="M200" s="74"/>
      <c r="N200" s="15">
        <v>2616</v>
      </c>
      <c r="O200" s="15">
        <v>2616</v>
      </c>
      <c r="P200" s="16">
        <v>100.02</v>
      </c>
      <c r="Q200" s="54"/>
      <c r="R200" s="16">
        <f t="shared" si="10"/>
        <v>0.48000000000001819</v>
      </c>
      <c r="S200" s="16">
        <f t="shared" si="11"/>
        <v>0</v>
      </c>
    </row>
    <row r="201" spans="1:19" ht="14.1" customHeight="1" x14ac:dyDescent="0.2">
      <c r="A201" s="155">
        <v>4026</v>
      </c>
      <c r="B201" s="156"/>
      <c r="C201" s="156"/>
      <c r="D201" s="156"/>
      <c r="E201" s="157" t="s">
        <v>114</v>
      </c>
      <c r="F201" s="157"/>
      <c r="G201" s="158"/>
      <c r="H201" s="23">
        <v>5045</v>
      </c>
      <c r="I201" s="159">
        <v>5045</v>
      </c>
      <c r="J201" s="160"/>
      <c r="K201" s="161"/>
      <c r="L201" s="159">
        <v>5028.42</v>
      </c>
      <c r="M201" s="161"/>
      <c r="N201" s="23">
        <v>5041</v>
      </c>
      <c r="O201" s="23">
        <v>5041</v>
      </c>
      <c r="P201" s="24">
        <v>99.92</v>
      </c>
      <c r="Q201" s="56"/>
      <c r="R201" s="24">
        <f t="shared" si="10"/>
        <v>12.579999999999927</v>
      </c>
      <c r="S201" s="24">
        <f t="shared" si="11"/>
        <v>0</v>
      </c>
    </row>
    <row r="202" spans="1:19" ht="12.95" customHeight="1" x14ac:dyDescent="0.2">
      <c r="A202" s="178">
        <v>413200</v>
      </c>
      <c r="B202" s="179"/>
      <c r="C202" s="179"/>
      <c r="D202" s="179"/>
      <c r="E202" s="222" t="s">
        <v>516</v>
      </c>
      <c r="F202" s="222"/>
      <c r="G202" s="223"/>
      <c r="H202" s="15">
        <v>3400</v>
      </c>
      <c r="I202" s="73">
        <v>3400</v>
      </c>
      <c r="J202" s="108"/>
      <c r="K202" s="74"/>
      <c r="L202" s="73">
        <v>3388</v>
      </c>
      <c r="M202" s="74"/>
      <c r="N202" s="15">
        <v>3400</v>
      </c>
      <c r="O202" s="15">
        <v>3400</v>
      </c>
      <c r="P202" s="16">
        <v>100</v>
      </c>
      <c r="Q202" s="54"/>
      <c r="R202" s="16">
        <f t="shared" si="10"/>
        <v>12</v>
      </c>
      <c r="S202" s="16">
        <f t="shared" si="11"/>
        <v>0</v>
      </c>
    </row>
    <row r="203" spans="1:19" ht="13.5" customHeight="1" x14ac:dyDescent="0.2">
      <c r="A203" s="162">
        <v>4132008</v>
      </c>
      <c r="B203" s="163"/>
      <c r="C203" s="163"/>
      <c r="D203" s="163"/>
      <c r="E203" s="222" t="s">
        <v>115</v>
      </c>
      <c r="F203" s="222"/>
      <c r="G203" s="223"/>
      <c r="H203" s="15">
        <v>1645</v>
      </c>
      <c r="I203" s="73">
        <v>1645</v>
      </c>
      <c r="J203" s="108"/>
      <c r="K203" s="74"/>
      <c r="L203" s="73">
        <v>1640.42</v>
      </c>
      <c r="M203" s="74"/>
      <c r="N203" s="15">
        <v>1641</v>
      </c>
      <c r="O203" s="15">
        <v>1641</v>
      </c>
      <c r="P203" s="16">
        <v>99.76</v>
      </c>
      <c r="Q203" s="54"/>
      <c r="R203" s="16">
        <f t="shared" si="10"/>
        <v>0.57999999999992724</v>
      </c>
      <c r="S203" s="16">
        <f t="shared" si="11"/>
        <v>0</v>
      </c>
    </row>
    <row r="204" spans="1:19" ht="14.1" customHeight="1" x14ac:dyDescent="0.2">
      <c r="A204" s="155">
        <v>4027</v>
      </c>
      <c r="B204" s="156"/>
      <c r="C204" s="156"/>
      <c r="D204" s="156"/>
      <c r="E204" s="157" t="s">
        <v>116</v>
      </c>
      <c r="F204" s="157"/>
      <c r="G204" s="158"/>
      <c r="H204" s="23">
        <v>1887.5</v>
      </c>
      <c r="I204" s="159">
        <v>1887.5</v>
      </c>
      <c r="J204" s="160"/>
      <c r="K204" s="161"/>
      <c r="L204" s="159">
        <v>1237.5</v>
      </c>
      <c r="M204" s="161"/>
      <c r="N204" s="24">
        <v>0</v>
      </c>
      <c r="O204" s="23">
        <v>2000</v>
      </c>
      <c r="P204" s="24">
        <v>0</v>
      </c>
      <c r="Q204" s="56"/>
      <c r="R204" s="24">
        <f t="shared" si="10"/>
        <v>-1237.5</v>
      </c>
      <c r="S204" s="24">
        <f t="shared" si="11"/>
        <v>2000</v>
      </c>
    </row>
    <row r="205" spans="1:19" ht="13.35" customHeight="1" x14ac:dyDescent="0.2">
      <c r="A205" s="178">
        <v>413200</v>
      </c>
      <c r="B205" s="179"/>
      <c r="C205" s="179"/>
      <c r="D205" s="179"/>
      <c r="E205" s="222" t="s">
        <v>516</v>
      </c>
      <c r="F205" s="222"/>
      <c r="G205" s="223"/>
      <c r="H205" s="15">
        <v>1887.5</v>
      </c>
      <c r="I205" s="73">
        <v>1887.5</v>
      </c>
      <c r="J205" s="108"/>
      <c r="K205" s="74"/>
      <c r="L205" s="73">
        <v>1237.5</v>
      </c>
      <c r="M205" s="74"/>
      <c r="N205" s="16">
        <v>0</v>
      </c>
      <c r="O205" s="15">
        <v>2000</v>
      </c>
      <c r="P205" s="16">
        <v>0</v>
      </c>
      <c r="Q205" s="54"/>
      <c r="R205" s="16">
        <f t="shared" si="10"/>
        <v>-1237.5</v>
      </c>
      <c r="S205" s="16">
        <f t="shared" si="11"/>
        <v>2000</v>
      </c>
    </row>
    <row r="206" spans="1:19" ht="14.1" customHeight="1" x14ac:dyDescent="0.2">
      <c r="A206" s="155">
        <v>4039</v>
      </c>
      <c r="B206" s="156"/>
      <c r="C206" s="156"/>
      <c r="D206" s="156"/>
      <c r="E206" s="157" t="s">
        <v>117</v>
      </c>
      <c r="F206" s="157"/>
      <c r="G206" s="158"/>
      <c r="H206" s="23">
        <v>2255</v>
      </c>
      <c r="I206" s="159">
        <v>2255</v>
      </c>
      <c r="J206" s="160"/>
      <c r="K206" s="161"/>
      <c r="L206" s="159">
        <v>2255</v>
      </c>
      <c r="M206" s="161"/>
      <c r="N206" s="23">
        <v>2255</v>
      </c>
      <c r="O206" s="23">
        <v>2255</v>
      </c>
      <c r="P206" s="24">
        <v>100</v>
      </c>
      <c r="Q206" s="56"/>
      <c r="R206" s="24">
        <f t="shared" si="10"/>
        <v>0</v>
      </c>
      <c r="S206" s="24">
        <f t="shared" si="11"/>
        <v>0</v>
      </c>
    </row>
    <row r="207" spans="1:19" ht="14.85" customHeight="1" x14ac:dyDescent="0.2">
      <c r="A207" s="180">
        <v>413200</v>
      </c>
      <c r="B207" s="181"/>
      <c r="C207" s="181"/>
      <c r="D207" s="181"/>
      <c r="E207" s="224" t="s">
        <v>516</v>
      </c>
      <c r="F207" s="224"/>
      <c r="G207" s="225"/>
      <c r="H207" s="17">
        <v>2255</v>
      </c>
      <c r="I207" s="132">
        <v>2255</v>
      </c>
      <c r="J207" s="133"/>
      <c r="K207" s="134"/>
      <c r="L207" s="132">
        <v>2255</v>
      </c>
      <c r="M207" s="134"/>
      <c r="N207" s="17">
        <v>2255</v>
      </c>
      <c r="O207" s="17">
        <v>2255</v>
      </c>
      <c r="P207" s="18">
        <v>100</v>
      </c>
      <c r="Q207" s="55"/>
      <c r="R207" s="18">
        <f t="shared" si="10"/>
        <v>0</v>
      </c>
      <c r="S207" s="18">
        <f t="shared" si="11"/>
        <v>0</v>
      </c>
    </row>
    <row r="208" spans="1:19" ht="13.7" customHeight="1" x14ac:dyDescent="0.2">
      <c r="A208" s="166">
        <v>603</v>
      </c>
      <c r="B208" s="167"/>
      <c r="C208" s="167"/>
      <c r="D208" s="167"/>
      <c r="E208" s="168" t="s">
        <v>517</v>
      </c>
      <c r="F208" s="168"/>
      <c r="G208" s="169"/>
      <c r="H208" s="7">
        <v>273133.5</v>
      </c>
      <c r="I208" s="105">
        <v>273133.5</v>
      </c>
      <c r="J208" s="106"/>
      <c r="K208" s="107"/>
      <c r="L208" s="105">
        <v>261554.04</v>
      </c>
      <c r="M208" s="107"/>
      <c r="N208" s="7">
        <v>313632</v>
      </c>
      <c r="O208" s="7">
        <v>306304</v>
      </c>
      <c r="P208" s="8">
        <v>114.83</v>
      </c>
      <c r="Q208" s="49"/>
      <c r="R208" s="8">
        <f t="shared" si="10"/>
        <v>52077.959999999992</v>
      </c>
      <c r="S208" s="8">
        <f t="shared" si="11"/>
        <v>-7328</v>
      </c>
    </row>
    <row r="209" spans="1:19" ht="13.7" customHeight="1" x14ac:dyDescent="0.2">
      <c r="A209" s="170">
        <v>6039001</v>
      </c>
      <c r="B209" s="171"/>
      <c r="C209" s="171"/>
      <c r="D209" s="171"/>
      <c r="E209" s="172" t="s">
        <v>518</v>
      </c>
      <c r="F209" s="172"/>
      <c r="G209" s="173"/>
      <c r="H209" s="9">
        <v>261047.33</v>
      </c>
      <c r="I209" s="112">
        <v>261226.33</v>
      </c>
      <c r="J209" s="113"/>
      <c r="K209" s="114"/>
      <c r="L209" s="112">
        <v>250392.94</v>
      </c>
      <c r="M209" s="114"/>
      <c r="N209" s="9">
        <v>304042</v>
      </c>
      <c r="O209" s="9">
        <v>300254</v>
      </c>
      <c r="P209" s="10">
        <v>116.39</v>
      </c>
      <c r="Q209" s="43"/>
      <c r="R209" s="10">
        <f t="shared" si="10"/>
        <v>53649.06</v>
      </c>
      <c r="S209" s="10">
        <f t="shared" si="11"/>
        <v>-3788</v>
      </c>
    </row>
    <row r="210" spans="1:19" ht="11.85" customHeight="1" x14ac:dyDescent="0.2">
      <c r="A210" s="174">
        <v>1021</v>
      </c>
      <c r="B210" s="175"/>
      <c r="C210" s="175"/>
      <c r="D210" s="175"/>
      <c r="E210" s="253" t="s">
        <v>585</v>
      </c>
      <c r="F210" s="176"/>
      <c r="G210" s="177"/>
      <c r="H210" s="12">
        <v>173100</v>
      </c>
      <c r="I210" s="118">
        <v>173100</v>
      </c>
      <c r="J210" s="119"/>
      <c r="K210" s="120"/>
      <c r="L210" s="118">
        <v>166776</v>
      </c>
      <c r="M210" s="120"/>
      <c r="N210" s="12">
        <v>211322</v>
      </c>
      <c r="O210" s="12">
        <v>211034</v>
      </c>
      <c r="P210" s="13">
        <v>122.08</v>
      </c>
      <c r="Q210" s="58">
        <v>99.86</v>
      </c>
      <c r="R210" s="13">
        <f t="shared" si="10"/>
        <v>44546</v>
      </c>
      <c r="S210" s="13">
        <f t="shared" si="11"/>
        <v>-288</v>
      </c>
    </row>
    <row r="211" spans="1:19" ht="12.95" customHeight="1" x14ac:dyDescent="0.2">
      <c r="A211" s="178">
        <v>400000</v>
      </c>
      <c r="B211" s="179"/>
      <c r="C211" s="179"/>
      <c r="D211" s="179"/>
      <c r="E211" s="222" t="s">
        <v>501</v>
      </c>
      <c r="F211" s="222"/>
      <c r="G211" s="223"/>
      <c r="H211" s="15">
        <v>147000</v>
      </c>
      <c r="I211" s="73">
        <v>147000</v>
      </c>
      <c r="J211" s="108"/>
      <c r="K211" s="74"/>
      <c r="L211" s="73">
        <v>143621.76000000001</v>
      </c>
      <c r="M211" s="74"/>
      <c r="N211" s="15">
        <v>180000</v>
      </c>
      <c r="O211" s="15">
        <v>180000</v>
      </c>
      <c r="P211" s="16">
        <v>122.45</v>
      </c>
      <c r="Q211" s="54">
        <v>100</v>
      </c>
      <c r="R211" s="16">
        <f t="shared" si="10"/>
        <v>36378.239999999991</v>
      </c>
      <c r="S211" s="16">
        <f t="shared" si="11"/>
        <v>0</v>
      </c>
    </row>
    <row r="212" spans="1:19" ht="13.5" customHeight="1" x14ac:dyDescent="0.2">
      <c r="A212" s="178">
        <v>400001</v>
      </c>
      <c r="B212" s="179"/>
      <c r="C212" s="179"/>
      <c r="D212" s="179"/>
      <c r="E212" s="222" t="s">
        <v>77</v>
      </c>
      <c r="F212" s="222"/>
      <c r="G212" s="223"/>
      <c r="H212" s="15">
        <v>5700</v>
      </c>
      <c r="I212" s="73">
        <v>5700</v>
      </c>
      <c r="J212" s="108"/>
      <c r="K212" s="74"/>
      <c r="L212" s="73">
        <v>4904.32</v>
      </c>
      <c r="M212" s="74"/>
      <c r="N212" s="15">
        <v>8000</v>
      </c>
      <c r="O212" s="15">
        <v>8000</v>
      </c>
      <c r="P212" s="16">
        <v>140.35</v>
      </c>
      <c r="Q212" s="54">
        <v>100</v>
      </c>
      <c r="R212" s="16">
        <f t="shared" si="10"/>
        <v>3095.6800000000003</v>
      </c>
      <c r="S212" s="16">
        <f t="shared" si="11"/>
        <v>0</v>
      </c>
    </row>
    <row r="213" spans="1:19" ht="13.5" customHeight="1" x14ac:dyDescent="0.2">
      <c r="A213" s="178">
        <v>400100</v>
      </c>
      <c r="B213" s="179"/>
      <c r="C213" s="179"/>
      <c r="D213" s="179"/>
      <c r="E213" s="222" t="s">
        <v>78</v>
      </c>
      <c r="F213" s="222"/>
      <c r="G213" s="223"/>
      <c r="H213" s="15">
        <v>6200</v>
      </c>
      <c r="I213" s="73">
        <v>6200</v>
      </c>
      <c r="J213" s="108"/>
      <c r="K213" s="74"/>
      <c r="L213" s="73">
        <v>5969.76</v>
      </c>
      <c r="M213" s="74"/>
      <c r="N213" s="15">
        <v>7500</v>
      </c>
      <c r="O213" s="15">
        <v>7500</v>
      </c>
      <c r="P213" s="16">
        <v>120.97</v>
      </c>
      <c r="Q213" s="54">
        <v>100</v>
      </c>
      <c r="R213" s="16">
        <f t="shared" si="10"/>
        <v>1530.2399999999998</v>
      </c>
      <c r="S213" s="16">
        <f t="shared" si="11"/>
        <v>0</v>
      </c>
    </row>
    <row r="214" spans="1:19" ht="13.5" customHeight="1" x14ac:dyDescent="0.2">
      <c r="A214" s="178">
        <v>400202</v>
      </c>
      <c r="B214" s="179"/>
      <c r="C214" s="179"/>
      <c r="D214" s="179"/>
      <c r="E214" s="222" t="s">
        <v>502</v>
      </c>
      <c r="F214" s="222"/>
      <c r="G214" s="223"/>
      <c r="H214" s="15">
        <v>6500</v>
      </c>
      <c r="I214" s="73">
        <v>6500</v>
      </c>
      <c r="J214" s="108"/>
      <c r="K214" s="74"/>
      <c r="L214" s="73">
        <v>5690.39</v>
      </c>
      <c r="M214" s="74"/>
      <c r="N214" s="15">
        <v>6500</v>
      </c>
      <c r="O214" s="15">
        <v>6500</v>
      </c>
      <c r="P214" s="16">
        <v>100</v>
      </c>
      <c r="Q214" s="54">
        <v>100</v>
      </c>
      <c r="R214" s="16">
        <f t="shared" si="10"/>
        <v>809.60999999999967</v>
      </c>
      <c r="S214" s="16">
        <f t="shared" si="11"/>
        <v>0</v>
      </c>
    </row>
    <row r="215" spans="1:19" ht="13.5" customHeight="1" x14ac:dyDescent="0.2">
      <c r="A215" s="178">
        <v>400203</v>
      </c>
      <c r="B215" s="179"/>
      <c r="C215" s="179"/>
      <c r="D215" s="179"/>
      <c r="E215" s="222" t="s">
        <v>503</v>
      </c>
      <c r="F215" s="222"/>
      <c r="G215" s="223"/>
      <c r="H215" s="15">
        <v>5000</v>
      </c>
      <c r="I215" s="73">
        <v>5000</v>
      </c>
      <c r="J215" s="108"/>
      <c r="K215" s="74"/>
      <c r="L215" s="73">
        <v>4051.48</v>
      </c>
      <c r="M215" s="74"/>
      <c r="N215" s="15">
        <v>5000</v>
      </c>
      <c r="O215" s="15">
        <v>5000</v>
      </c>
      <c r="P215" s="16">
        <v>100</v>
      </c>
      <c r="Q215" s="54">
        <v>100</v>
      </c>
      <c r="R215" s="16">
        <f t="shared" si="10"/>
        <v>948.52</v>
      </c>
      <c r="S215" s="16">
        <f t="shared" si="11"/>
        <v>0</v>
      </c>
    </row>
    <row r="216" spans="1:19" ht="13.5" customHeight="1" x14ac:dyDescent="0.2">
      <c r="A216" s="178">
        <v>400900</v>
      </c>
      <c r="B216" s="179"/>
      <c r="C216" s="179"/>
      <c r="D216" s="179"/>
      <c r="E216" s="222" t="s">
        <v>118</v>
      </c>
      <c r="F216" s="222"/>
      <c r="G216" s="223"/>
      <c r="H216" s="16">
        <v>0</v>
      </c>
      <c r="I216" s="79">
        <v>0</v>
      </c>
      <c r="J216" s="80"/>
      <c r="K216" s="81"/>
      <c r="L216" s="79">
        <v>0</v>
      </c>
      <c r="M216" s="81"/>
      <c r="N216" s="16">
        <v>722</v>
      </c>
      <c r="O216" s="16">
        <v>434</v>
      </c>
      <c r="P216" s="16">
        <v>0</v>
      </c>
      <c r="Q216" s="54">
        <v>60.11</v>
      </c>
      <c r="R216" s="16">
        <f t="shared" si="10"/>
        <v>722</v>
      </c>
      <c r="S216" s="16">
        <f t="shared" si="11"/>
        <v>-288</v>
      </c>
    </row>
    <row r="217" spans="1:19" ht="13.5" customHeight="1" x14ac:dyDescent="0.2">
      <c r="A217" s="178">
        <v>401500</v>
      </c>
      <c r="B217" s="179"/>
      <c r="C217" s="179"/>
      <c r="D217" s="179"/>
      <c r="E217" s="222" t="s">
        <v>85</v>
      </c>
      <c r="F217" s="222"/>
      <c r="G217" s="223"/>
      <c r="H217" s="15">
        <v>2700</v>
      </c>
      <c r="I217" s="73">
        <v>2700</v>
      </c>
      <c r="J217" s="108"/>
      <c r="K217" s="74"/>
      <c r="L217" s="73">
        <v>2538.29</v>
      </c>
      <c r="M217" s="74"/>
      <c r="N217" s="15">
        <v>3600</v>
      </c>
      <c r="O217" s="15">
        <v>3600</v>
      </c>
      <c r="P217" s="16">
        <v>133.33000000000001</v>
      </c>
      <c r="Q217" s="54">
        <v>100</v>
      </c>
      <c r="R217" s="16">
        <f t="shared" si="10"/>
        <v>1061.71</v>
      </c>
      <c r="S217" s="16">
        <f t="shared" si="11"/>
        <v>0</v>
      </c>
    </row>
    <row r="218" spans="1:19" ht="13.7" customHeight="1" x14ac:dyDescent="0.2">
      <c r="A218" s="155">
        <v>1022</v>
      </c>
      <c r="B218" s="156"/>
      <c r="C218" s="156"/>
      <c r="D218" s="156"/>
      <c r="E218" s="157" t="s">
        <v>119</v>
      </c>
      <c r="F218" s="157"/>
      <c r="G218" s="158"/>
      <c r="H218" s="23">
        <v>27160</v>
      </c>
      <c r="I218" s="159">
        <v>27160</v>
      </c>
      <c r="J218" s="160"/>
      <c r="K218" s="161"/>
      <c r="L218" s="159">
        <v>24272.959999999999</v>
      </c>
      <c r="M218" s="161"/>
      <c r="N218" s="23">
        <v>32450</v>
      </c>
      <c r="O218" s="23">
        <v>32450</v>
      </c>
      <c r="P218" s="24">
        <v>119.48</v>
      </c>
      <c r="Q218" s="56">
        <v>100</v>
      </c>
      <c r="R218" s="24">
        <f t="shared" si="10"/>
        <v>8177.0400000000009</v>
      </c>
      <c r="S218" s="24">
        <f t="shared" si="11"/>
        <v>0</v>
      </c>
    </row>
    <row r="219" spans="1:19" ht="12.95" customHeight="1" x14ac:dyDescent="0.2">
      <c r="A219" s="178">
        <v>401001</v>
      </c>
      <c r="B219" s="179"/>
      <c r="C219" s="179"/>
      <c r="D219" s="179"/>
      <c r="E219" s="222" t="s">
        <v>80</v>
      </c>
      <c r="F219" s="222"/>
      <c r="G219" s="223"/>
      <c r="H219" s="15">
        <v>15000</v>
      </c>
      <c r="I219" s="73">
        <v>15000</v>
      </c>
      <c r="J219" s="108"/>
      <c r="K219" s="74"/>
      <c r="L219" s="73">
        <v>13342.38</v>
      </c>
      <c r="M219" s="74"/>
      <c r="N219" s="15">
        <v>18000</v>
      </c>
      <c r="O219" s="15">
        <v>18000</v>
      </c>
      <c r="P219" s="16">
        <v>120</v>
      </c>
      <c r="Q219" s="54">
        <v>100</v>
      </c>
      <c r="R219" s="16">
        <f t="shared" si="10"/>
        <v>4657.6200000000008</v>
      </c>
      <c r="S219" s="16">
        <f t="shared" si="11"/>
        <v>0</v>
      </c>
    </row>
    <row r="220" spans="1:19" ht="13.5" customHeight="1" x14ac:dyDescent="0.2">
      <c r="A220" s="178">
        <v>401100</v>
      </c>
      <c r="B220" s="179"/>
      <c r="C220" s="179"/>
      <c r="D220" s="179"/>
      <c r="E220" s="222" t="s">
        <v>81</v>
      </c>
      <c r="F220" s="222"/>
      <c r="G220" s="223"/>
      <c r="H220" s="15">
        <v>11000</v>
      </c>
      <c r="I220" s="73">
        <v>11000</v>
      </c>
      <c r="J220" s="108"/>
      <c r="K220" s="74"/>
      <c r="L220" s="73">
        <v>9890.11</v>
      </c>
      <c r="M220" s="74"/>
      <c r="N220" s="15">
        <v>13000</v>
      </c>
      <c r="O220" s="15">
        <v>13000</v>
      </c>
      <c r="P220" s="16">
        <v>118.18</v>
      </c>
      <c r="Q220" s="54">
        <v>100</v>
      </c>
      <c r="R220" s="16">
        <f t="shared" si="10"/>
        <v>3109.8899999999994</v>
      </c>
      <c r="S220" s="16">
        <f t="shared" si="11"/>
        <v>0</v>
      </c>
    </row>
    <row r="221" spans="1:19" ht="13.5" customHeight="1" x14ac:dyDescent="0.2">
      <c r="A221" s="178">
        <v>401101</v>
      </c>
      <c r="B221" s="179"/>
      <c r="C221" s="179"/>
      <c r="D221" s="179"/>
      <c r="E221" s="222" t="s">
        <v>82</v>
      </c>
      <c r="F221" s="222"/>
      <c r="G221" s="223"/>
      <c r="H221" s="16">
        <v>900</v>
      </c>
      <c r="I221" s="79">
        <v>900</v>
      </c>
      <c r="J221" s="80"/>
      <c r="K221" s="81"/>
      <c r="L221" s="79">
        <v>799.04</v>
      </c>
      <c r="M221" s="81"/>
      <c r="N221" s="15">
        <v>1100</v>
      </c>
      <c r="O221" s="15">
        <v>1100</v>
      </c>
      <c r="P221" s="16">
        <v>122.22</v>
      </c>
      <c r="Q221" s="54">
        <v>100</v>
      </c>
      <c r="R221" s="16">
        <f t="shared" si="10"/>
        <v>300.96000000000004</v>
      </c>
      <c r="S221" s="16">
        <f t="shared" si="11"/>
        <v>0</v>
      </c>
    </row>
    <row r="222" spans="1:19" ht="13.5" customHeight="1" x14ac:dyDescent="0.2">
      <c r="A222" s="178">
        <v>401200</v>
      </c>
      <c r="B222" s="179"/>
      <c r="C222" s="179"/>
      <c r="D222" s="179"/>
      <c r="E222" s="222" t="s">
        <v>83</v>
      </c>
      <c r="F222" s="222"/>
      <c r="G222" s="223"/>
      <c r="H222" s="16">
        <v>100</v>
      </c>
      <c r="I222" s="79">
        <v>100</v>
      </c>
      <c r="J222" s="80"/>
      <c r="K222" s="81"/>
      <c r="L222" s="79">
        <v>90.61</v>
      </c>
      <c r="M222" s="81"/>
      <c r="N222" s="16">
        <v>150</v>
      </c>
      <c r="O222" s="16">
        <v>150</v>
      </c>
      <c r="P222" s="16">
        <v>150</v>
      </c>
      <c r="Q222" s="54">
        <v>100</v>
      </c>
      <c r="R222" s="16">
        <f t="shared" si="10"/>
        <v>59.39</v>
      </c>
      <c r="S222" s="16">
        <f t="shared" si="11"/>
        <v>0</v>
      </c>
    </row>
    <row r="223" spans="1:19" ht="16.5" customHeight="1" x14ac:dyDescent="0.2">
      <c r="A223" s="180">
        <v>401300</v>
      </c>
      <c r="B223" s="181"/>
      <c r="C223" s="181"/>
      <c r="D223" s="181"/>
      <c r="E223" s="224" t="s">
        <v>84</v>
      </c>
      <c r="F223" s="224"/>
      <c r="G223" s="225"/>
      <c r="H223" s="18">
        <v>160</v>
      </c>
      <c r="I223" s="135">
        <v>160</v>
      </c>
      <c r="J223" s="136"/>
      <c r="K223" s="137"/>
      <c r="L223" s="135">
        <v>150.82</v>
      </c>
      <c r="M223" s="137"/>
      <c r="N223" s="18">
        <v>200</v>
      </c>
      <c r="O223" s="18">
        <v>200</v>
      </c>
      <c r="P223" s="18">
        <v>125</v>
      </c>
      <c r="Q223" s="55">
        <v>100</v>
      </c>
      <c r="R223" s="18">
        <f t="shared" si="10"/>
        <v>49.180000000000007</v>
      </c>
      <c r="S223" s="18">
        <f t="shared" si="11"/>
        <v>0</v>
      </c>
    </row>
    <row r="224" spans="1:19" ht="11.85" customHeight="1" x14ac:dyDescent="0.2">
      <c r="A224" s="174">
        <v>1024</v>
      </c>
      <c r="B224" s="175"/>
      <c r="C224" s="175"/>
      <c r="D224" s="175"/>
      <c r="E224" s="176" t="s">
        <v>120</v>
      </c>
      <c r="F224" s="176"/>
      <c r="G224" s="177"/>
      <c r="H224" s="12">
        <v>59787.33</v>
      </c>
      <c r="I224" s="118">
        <v>59966.33</v>
      </c>
      <c r="J224" s="119"/>
      <c r="K224" s="120"/>
      <c r="L224" s="118">
        <v>58909.599999999999</v>
      </c>
      <c r="M224" s="120"/>
      <c r="N224" s="12">
        <v>59270</v>
      </c>
      <c r="O224" s="12">
        <v>55770</v>
      </c>
      <c r="P224" s="13">
        <v>98.84</v>
      </c>
      <c r="Q224" s="58"/>
      <c r="R224" s="13">
        <f t="shared" si="10"/>
        <v>360.40000000000146</v>
      </c>
      <c r="S224" s="13">
        <f t="shared" si="11"/>
        <v>-3500</v>
      </c>
    </row>
    <row r="225" spans="1:19" ht="12.95" customHeight="1" x14ac:dyDescent="0.2">
      <c r="A225" s="178">
        <v>402000</v>
      </c>
      <c r="B225" s="179"/>
      <c r="C225" s="179"/>
      <c r="D225" s="179"/>
      <c r="E225" s="222" t="s">
        <v>48</v>
      </c>
      <c r="F225" s="222"/>
      <c r="G225" s="223"/>
      <c r="H225" s="15">
        <v>3300</v>
      </c>
      <c r="I225" s="73">
        <v>3293.38</v>
      </c>
      <c r="J225" s="108"/>
      <c r="K225" s="74"/>
      <c r="L225" s="73">
        <v>3293.38</v>
      </c>
      <c r="M225" s="74"/>
      <c r="N225" s="15">
        <v>3000</v>
      </c>
      <c r="O225" s="15">
        <v>3000</v>
      </c>
      <c r="P225" s="16">
        <v>91.09</v>
      </c>
      <c r="Q225" s="54"/>
      <c r="R225" s="16">
        <f t="shared" si="10"/>
        <v>-293.38000000000011</v>
      </c>
      <c r="S225" s="16">
        <f t="shared" si="11"/>
        <v>0</v>
      </c>
    </row>
    <row r="226" spans="1:19" ht="13.5" customHeight="1" x14ac:dyDescent="0.2">
      <c r="A226" s="178">
        <v>402001</v>
      </c>
      <c r="B226" s="179"/>
      <c r="C226" s="179"/>
      <c r="D226" s="179"/>
      <c r="E226" s="222" t="s">
        <v>509</v>
      </c>
      <c r="F226" s="222"/>
      <c r="G226" s="223"/>
      <c r="H226" s="16">
        <v>780</v>
      </c>
      <c r="I226" s="79">
        <v>780</v>
      </c>
      <c r="J226" s="80"/>
      <c r="K226" s="81"/>
      <c r="L226" s="79">
        <v>610.16</v>
      </c>
      <c r="M226" s="81"/>
      <c r="N226" s="16">
        <v>600</v>
      </c>
      <c r="O226" s="16">
        <v>600</v>
      </c>
      <c r="P226" s="16">
        <v>76.92</v>
      </c>
      <c r="Q226" s="54"/>
      <c r="R226" s="16">
        <f t="shared" si="10"/>
        <v>-10.159999999999968</v>
      </c>
      <c r="S226" s="16">
        <f t="shared" si="11"/>
        <v>0</v>
      </c>
    </row>
    <row r="227" spans="1:19" ht="13.5" customHeight="1" x14ac:dyDescent="0.2">
      <c r="A227" s="178">
        <v>402004</v>
      </c>
      <c r="B227" s="179"/>
      <c r="C227" s="179"/>
      <c r="D227" s="179"/>
      <c r="E227" s="222" t="s">
        <v>519</v>
      </c>
      <c r="F227" s="222"/>
      <c r="G227" s="223"/>
      <c r="H227" s="16">
        <v>750</v>
      </c>
      <c r="I227" s="79">
        <v>967.19</v>
      </c>
      <c r="J227" s="80"/>
      <c r="K227" s="81"/>
      <c r="L227" s="79">
        <v>967.19</v>
      </c>
      <c r="M227" s="81"/>
      <c r="N227" s="16">
        <v>450</v>
      </c>
      <c r="O227" s="16">
        <v>450</v>
      </c>
      <c r="P227" s="16">
        <v>46.53</v>
      </c>
      <c r="Q227" s="54"/>
      <c r="R227" s="16">
        <f t="shared" si="10"/>
        <v>-517.19000000000005</v>
      </c>
      <c r="S227" s="16">
        <f t="shared" si="11"/>
        <v>0</v>
      </c>
    </row>
    <row r="228" spans="1:19" ht="13.5" customHeight="1" x14ac:dyDescent="0.2">
      <c r="A228" s="178">
        <v>402007</v>
      </c>
      <c r="B228" s="179"/>
      <c r="C228" s="179"/>
      <c r="D228" s="179"/>
      <c r="E228" s="222" t="s">
        <v>497</v>
      </c>
      <c r="F228" s="222"/>
      <c r="G228" s="223"/>
      <c r="H228" s="16">
        <v>349.9</v>
      </c>
      <c r="I228" s="79">
        <v>349.9</v>
      </c>
      <c r="J228" s="80"/>
      <c r="K228" s="81"/>
      <c r="L228" s="79">
        <v>349.9</v>
      </c>
      <c r="M228" s="81"/>
      <c r="N228" s="16">
        <v>400</v>
      </c>
      <c r="O228" s="16">
        <v>400</v>
      </c>
      <c r="P228" s="16">
        <v>114.32</v>
      </c>
      <c r="Q228" s="54"/>
      <c r="R228" s="16">
        <f t="shared" si="10"/>
        <v>50.100000000000023</v>
      </c>
      <c r="S228" s="16">
        <f t="shared" si="11"/>
        <v>0</v>
      </c>
    </row>
    <row r="229" spans="1:19" ht="13.5" customHeight="1" x14ac:dyDescent="0.2">
      <c r="A229" s="178">
        <v>402008</v>
      </c>
      <c r="B229" s="179"/>
      <c r="C229" s="179"/>
      <c r="D229" s="179"/>
      <c r="E229" s="222" t="s">
        <v>520</v>
      </c>
      <c r="F229" s="222"/>
      <c r="G229" s="223"/>
      <c r="H229" s="15">
        <v>2440</v>
      </c>
      <c r="I229" s="73">
        <v>2440</v>
      </c>
      <c r="J229" s="108"/>
      <c r="K229" s="74"/>
      <c r="L229" s="73">
        <v>2440</v>
      </c>
      <c r="M229" s="74"/>
      <c r="N229" s="15">
        <v>2500</v>
      </c>
      <c r="O229" s="15">
        <v>2500</v>
      </c>
      <c r="P229" s="16">
        <v>102.46</v>
      </c>
      <c r="Q229" s="54"/>
      <c r="R229" s="16">
        <f t="shared" si="10"/>
        <v>60</v>
      </c>
      <c r="S229" s="16">
        <f t="shared" si="11"/>
        <v>0</v>
      </c>
    </row>
    <row r="230" spans="1:19" ht="13.5" customHeight="1" x14ac:dyDescent="0.2">
      <c r="A230" s="178">
        <v>402009</v>
      </c>
      <c r="B230" s="179"/>
      <c r="C230" s="179"/>
      <c r="D230" s="179"/>
      <c r="E230" s="222" t="s">
        <v>43</v>
      </c>
      <c r="F230" s="222"/>
      <c r="G230" s="223"/>
      <c r="H230" s="16">
        <v>200</v>
      </c>
      <c r="I230" s="79">
        <v>200</v>
      </c>
      <c r="J230" s="80"/>
      <c r="K230" s="81"/>
      <c r="L230" s="79">
        <v>180.17</v>
      </c>
      <c r="M230" s="81"/>
      <c r="N230" s="16">
        <v>200</v>
      </c>
      <c r="O230" s="16">
        <v>200</v>
      </c>
      <c r="P230" s="16">
        <v>100</v>
      </c>
      <c r="Q230" s="54"/>
      <c r="R230" s="16">
        <f t="shared" si="10"/>
        <v>19.830000000000013</v>
      </c>
      <c r="S230" s="16">
        <f t="shared" si="11"/>
        <v>0</v>
      </c>
    </row>
    <row r="231" spans="1:19" ht="13.5" customHeight="1" x14ac:dyDescent="0.2">
      <c r="A231" s="178">
        <v>402099</v>
      </c>
      <c r="B231" s="179"/>
      <c r="C231" s="179"/>
      <c r="D231" s="179"/>
      <c r="E231" s="222" t="s">
        <v>40</v>
      </c>
      <c r="F231" s="222"/>
      <c r="G231" s="223"/>
      <c r="H231" s="16">
        <v>407.43</v>
      </c>
      <c r="I231" s="79">
        <v>454.18</v>
      </c>
      <c r="J231" s="80"/>
      <c r="K231" s="81"/>
      <c r="L231" s="79">
        <v>454.18</v>
      </c>
      <c r="M231" s="81"/>
      <c r="N231" s="16">
        <v>300</v>
      </c>
      <c r="O231" s="16">
        <v>300</v>
      </c>
      <c r="P231" s="16">
        <v>66.05</v>
      </c>
      <c r="Q231" s="54"/>
      <c r="R231" s="16">
        <f t="shared" si="10"/>
        <v>-154.18</v>
      </c>
      <c r="S231" s="16">
        <f t="shared" si="11"/>
        <v>0</v>
      </c>
    </row>
    <row r="232" spans="1:19" ht="13.5" customHeight="1" x14ac:dyDescent="0.2">
      <c r="A232" s="178">
        <v>402200</v>
      </c>
      <c r="B232" s="179"/>
      <c r="C232" s="179"/>
      <c r="D232" s="179"/>
      <c r="E232" s="222" t="s">
        <v>510</v>
      </c>
      <c r="F232" s="222"/>
      <c r="G232" s="223"/>
      <c r="H232" s="15">
        <v>2100</v>
      </c>
      <c r="I232" s="73">
        <v>2242.59</v>
      </c>
      <c r="J232" s="108"/>
      <c r="K232" s="74"/>
      <c r="L232" s="73">
        <v>1961.99</v>
      </c>
      <c r="M232" s="74"/>
      <c r="N232" s="15">
        <v>1900</v>
      </c>
      <c r="O232" s="15">
        <v>1900</v>
      </c>
      <c r="P232" s="16">
        <v>84.72</v>
      </c>
      <c r="Q232" s="54"/>
      <c r="R232" s="16">
        <f t="shared" si="10"/>
        <v>-61.990000000000009</v>
      </c>
      <c r="S232" s="16">
        <f t="shared" si="11"/>
        <v>0</v>
      </c>
    </row>
    <row r="233" spans="1:19" ht="13.5" customHeight="1" x14ac:dyDescent="0.2">
      <c r="A233" s="178">
        <v>402201</v>
      </c>
      <c r="B233" s="179"/>
      <c r="C233" s="179"/>
      <c r="D233" s="179"/>
      <c r="E233" s="222" t="s">
        <v>97</v>
      </c>
      <c r="F233" s="222"/>
      <c r="G233" s="223"/>
      <c r="H233" s="15">
        <v>3000</v>
      </c>
      <c r="I233" s="73">
        <v>3000</v>
      </c>
      <c r="J233" s="108"/>
      <c r="K233" s="74"/>
      <c r="L233" s="73">
        <v>2897.96</v>
      </c>
      <c r="M233" s="74"/>
      <c r="N233" s="15">
        <v>2900</v>
      </c>
      <c r="O233" s="15">
        <v>2900</v>
      </c>
      <c r="P233" s="16">
        <v>96.67</v>
      </c>
      <c r="Q233" s="54"/>
      <c r="R233" s="16">
        <f t="shared" si="10"/>
        <v>2.0399999999999636</v>
      </c>
      <c r="S233" s="16">
        <f t="shared" si="11"/>
        <v>0</v>
      </c>
    </row>
    <row r="234" spans="1:19" ht="13.5" customHeight="1" x14ac:dyDescent="0.2">
      <c r="A234" s="178">
        <v>402203</v>
      </c>
      <c r="B234" s="179"/>
      <c r="C234" s="179"/>
      <c r="D234" s="179"/>
      <c r="E234" s="222" t="s">
        <v>98</v>
      </c>
      <c r="F234" s="222"/>
      <c r="G234" s="223"/>
      <c r="H234" s="16">
        <v>300</v>
      </c>
      <c r="I234" s="79">
        <v>300</v>
      </c>
      <c r="J234" s="80"/>
      <c r="K234" s="81"/>
      <c r="L234" s="79">
        <v>215.84</v>
      </c>
      <c r="M234" s="81"/>
      <c r="N234" s="16">
        <v>220</v>
      </c>
      <c r="O234" s="16">
        <v>220</v>
      </c>
      <c r="P234" s="16">
        <v>73.33</v>
      </c>
      <c r="Q234" s="54"/>
      <c r="R234" s="16">
        <f t="shared" si="10"/>
        <v>4.1599999999999966</v>
      </c>
      <c r="S234" s="16">
        <f t="shared" si="11"/>
        <v>0</v>
      </c>
    </row>
    <row r="235" spans="1:19" ht="13.5" customHeight="1" x14ac:dyDescent="0.2">
      <c r="A235" s="178">
        <v>402204</v>
      </c>
      <c r="B235" s="179"/>
      <c r="C235" s="179"/>
      <c r="D235" s="179"/>
      <c r="E235" s="222" t="s">
        <v>99</v>
      </c>
      <c r="F235" s="222"/>
      <c r="G235" s="223"/>
      <c r="H235" s="16">
        <v>160</v>
      </c>
      <c r="I235" s="79">
        <v>160</v>
      </c>
      <c r="J235" s="80"/>
      <c r="K235" s="81"/>
      <c r="L235" s="79">
        <v>142.88999999999999</v>
      </c>
      <c r="M235" s="81"/>
      <c r="N235" s="16">
        <v>150</v>
      </c>
      <c r="O235" s="16">
        <v>150</v>
      </c>
      <c r="P235" s="16">
        <v>93.75</v>
      </c>
      <c r="Q235" s="54"/>
      <c r="R235" s="16">
        <f t="shared" si="10"/>
        <v>7.1100000000000136</v>
      </c>
      <c r="S235" s="16">
        <f t="shared" si="11"/>
        <v>0</v>
      </c>
    </row>
    <row r="236" spans="1:19" ht="13.5" customHeight="1" x14ac:dyDescent="0.2">
      <c r="A236" s="178">
        <v>402205</v>
      </c>
      <c r="B236" s="179"/>
      <c r="C236" s="179"/>
      <c r="D236" s="179"/>
      <c r="E236" s="222" t="s">
        <v>121</v>
      </c>
      <c r="F236" s="222"/>
      <c r="G236" s="223"/>
      <c r="H236" s="15">
        <v>6000</v>
      </c>
      <c r="I236" s="73">
        <v>5295.7</v>
      </c>
      <c r="J236" s="108"/>
      <c r="K236" s="74"/>
      <c r="L236" s="73">
        <v>5080.4399999999996</v>
      </c>
      <c r="M236" s="74"/>
      <c r="N236" s="15">
        <v>6500</v>
      </c>
      <c r="O236" s="15">
        <v>6500</v>
      </c>
      <c r="P236" s="16">
        <v>122.74</v>
      </c>
      <c r="Q236" s="54"/>
      <c r="R236" s="16">
        <f t="shared" si="10"/>
        <v>1419.5600000000004</v>
      </c>
      <c r="S236" s="16">
        <f t="shared" si="11"/>
        <v>0</v>
      </c>
    </row>
    <row r="237" spans="1:19" ht="13.5" customHeight="1" x14ac:dyDescent="0.2">
      <c r="A237" s="178">
        <v>402206</v>
      </c>
      <c r="B237" s="179"/>
      <c r="C237" s="179"/>
      <c r="D237" s="179"/>
      <c r="E237" s="222" t="s">
        <v>50</v>
      </c>
      <c r="F237" s="222"/>
      <c r="G237" s="223"/>
      <c r="H237" s="15">
        <v>5300</v>
      </c>
      <c r="I237" s="73">
        <v>5300</v>
      </c>
      <c r="J237" s="108"/>
      <c r="K237" s="74"/>
      <c r="L237" s="73">
        <v>5184.42</v>
      </c>
      <c r="M237" s="74"/>
      <c r="N237" s="15">
        <v>5000</v>
      </c>
      <c r="O237" s="15">
        <v>5000</v>
      </c>
      <c r="P237" s="16">
        <v>94.34</v>
      </c>
      <c r="Q237" s="54"/>
      <c r="R237" s="16">
        <f t="shared" si="10"/>
        <v>-184.42000000000007</v>
      </c>
      <c r="S237" s="16">
        <f t="shared" si="11"/>
        <v>0</v>
      </c>
    </row>
    <row r="238" spans="1:19" ht="13.5" customHeight="1" x14ac:dyDescent="0.2">
      <c r="A238" s="178">
        <v>402402</v>
      </c>
      <c r="B238" s="179"/>
      <c r="C238" s="179"/>
      <c r="D238" s="179"/>
      <c r="E238" s="222" t="s">
        <v>69</v>
      </c>
      <c r="F238" s="222"/>
      <c r="G238" s="223"/>
      <c r="H238" s="16">
        <v>800</v>
      </c>
      <c r="I238" s="73">
        <v>1103.96</v>
      </c>
      <c r="J238" s="108"/>
      <c r="K238" s="74"/>
      <c r="L238" s="73">
        <v>1103.96</v>
      </c>
      <c r="M238" s="74"/>
      <c r="N238" s="15">
        <v>1100</v>
      </c>
      <c r="O238" s="15">
        <v>1100</v>
      </c>
      <c r="P238" s="16">
        <v>99.64</v>
      </c>
      <c r="Q238" s="54"/>
      <c r="R238" s="16">
        <f t="shared" si="10"/>
        <v>-3.9600000000000364</v>
      </c>
      <c r="S238" s="16">
        <f t="shared" si="11"/>
        <v>0</v>
      </c>
    </row>
    <row r="239" spans="1:19" ht="13.5" customHeight="1" x14ac:dyDescent="0.2">
      <c r="A239" s="178">
        <v>402510</v>
      </c>
      <c r="B239" s="179"/>
      <c r="C239" s="179"/>
      <c r="D239" s="179"/>
      <c r="E239" s="222" t="s">
        <v>494</v>
      </c>
      <c r="F239" s="222"/>
      <c r="G239" s="223"/>
      <c r="H239" s="15">
        <v>1200</v>
      </c>
      <c r="I239" s="73">
        <v>1200</v>
      </c>
      <c r="J239" s="108"/>
      <c r="K239" s="74"/>
      <c r="L239" s="73">
        <v>1099.9100000000001</v>
      </c>
      <c r="M239" s="74"/>
      <c r="N239" s="15">
        <v>1000</v>
      </c>
      <c r="O239" s="15">
        <v>1000</v>
      </c>
      <c r="P239" s="16">
        <v>83.33</v>
      </c>
      <c r="Q239" s="54"/>
      <c r="R239" s="16">
        <f t="shared" si="10"/>
        <v>-99.910000000000082</v>
      </c>
      <c r="S239" s="16">
        <f t="shared" si="11"/>
        <v>0</v>
      </c>
    </row>
    <row r="240" spans="1:19" ht="13.5" customHeight="1" x14ac:dyDescent="0.2">
      <c r="A240" s="178">
        <v>402604</v>
      </c>
      <c r="B240" s="179"/>
      <c r="C240" s="179"/>
      <c r="D240" s="179"/>
      <c r="E240" s="222" t="s">
        <v>521</v>
      </c>
      <c r="F240" s="222"/>
      <c r="G240" s="223"/>
      <c r="H240" s="15">
        <v>13800</v>
      </c>
      <c r="I240" s="73">
        <v>13687.11</v>
      </c>
      <c r="J240" s="108"/>
      <c r="K240" s="74"/>
      <c r="L240" s="73">
        <v>13584.44</v>
      </c>
      <c r="M240" s="74"/>
      <c r="N240" s="15">
        <v>13850</v>
      </c>
      <c r="O240" s="15">
        <v>13850</v>
      </c>
      <c r="P240" s="16">
        <v>101.19</v>
      </c>
      <c r="Q240" s="54"/>
      <c r="R240" s="16">
        <f t="shared" si="10"/>
        <v>265.55999999999949</v>
      </c>
      <c r="S240" s="16">
        <f t="shared" si="11"/>
        <v>0</v>
      </c>
    </row>
    <row r="241" spans="1:19" ht="13.5" customHeight="1" x14ac:dyDescent="0.2">
      <c r="A241" s="178">
        <v>402699</v>
      </c>
      <c r="B241" s="179"/>
      <c r="C241" s="179"/>
      <c r="D241" s="179"/>
      <c r="E241" s="222" t="s">
        <v>522</v>
      </c>
      <c r="F241" s="222"/>
      <c r="G241" s="223"/>
      <c r="H241" s="15">
        <v>8000</v>
      </c>
      <c r="I241" s="73">
        <v>9445.44</v>
      </c>
      <c r="J241" s="108"/>
      <c r="K241" s="74"/>
      <c r="L241" s="73">
        <v>9445.44</v>
      </c>
      <c r="M241" s="74"/>
      <c r="N241" s="15">
        <v>9000</v>
      </c>
      <c r="O241" s="15">
        <v>9000</v>
      </c>
      <c r="P241" s="16">
        <v>95.28</v>
      </c>
      <c r="Q241" s="54"/>
      <c r="R241" s="16">
        <f t="shared" si="10"/>
        <v>-445.44000000000051</v>
      </c>
      <c r="S241" s="16">
        <f t="shared" si="11"/>
        <v>0</v>
      </c>
    </row>
    <row r="242" spans="1:19" ht="13.5" customHeight="1" x14ac:dyDescent="0.2">
      <c r="A242" s="178">
        <v>402900</v>
      </c>
      <c r="B242" s="179"/>
      <c r="C242" s="179"/>
      <c r="D242" s="179"/>
      <c r="E242" s="222" t="s">
        <v>70</v>
      </c>
      <c r="F242" s="222"/>
      <c r="G242" s="223"/>
      <c r="H242" s="16">
        <v>300</v>
      </c>
      <c r="I242" s="79">
        <v>153.25</v>
      </c>
      <c r="J242" s="80"/>
      <c r="K242" s="81"/>
      <c r="L242" s="79">
        <v>100</v>
      </c>
      <c r="M242" s="81"/>
      <c r="N242" s="16">
        <v>200</v>
      </c>
      <c r="O242" s="16">
        <v>200</v>
      </c>
      <c r="P242" s="16">
        <v>130.51</v>
      </c>
      <c r="Q242" s="54"/>
      <c r="R242" s="16">
        <f t="shared" si="10"/>
        <v>100</v>
      </c>
      <c r="S242" s="16">
        <f t="shared" si="11"/>
        <v>0</v>
      </c>
    </row>
    <row r="243" spans="1:19" ht="13.5" customHeight="1" x14ac:dyDescent="0.2">
      <c r="A243" s="178">
        <v>402903</v>
      </c>
      <c r="B243" s="179"/>
      <c r="C243" s="179"/>
      <c r="D243" s="179"/>
      <c r="E243" s="222" t="s">
        <v>498</v>
      </c>
      <c r="F243" s="222"/>
      <c r="G243" s="223"/>
      <c r="H243" s="15">
        <v>6100</v>
      </c>
      <c r="I243" s="73">
        <v>5724.04</v>
      </c>
      <c r="J243" s="108"/>
      <c r="K243" s="74"/>
      <c r="L243" s="73">
        <v>5927.74</v>
      </c>
      <c r="M243" s="74"/>
      <c r="N243" s="15">
        <v>3000</v>
      </c>
      <c r="O243" s="15">
        <v>3000</v>
      </c>
      <c r="P243" s="16">
        <v>52.41</v>
      </c>
      <c r="Q243" s="54"/>
      <c r="R243" s="16">
        <f t="shared" si="10"/>
        <v>-2927.74</v>
      </c>
      <c r="S243" s="16">
        <f t="shared" si="11"/>
        <v>0</v>
      </c>
    </row>
    <row r="244" spans="1:19" ht="13.5" customHeight="1" x14ac:dyDescent="0.2">
      <c r="A244" s="178">
        <v>402920</v>
      </c>
      <c r="B244" s="179"/>
      <c r="C244" s="179"/>
      <c r="D244" s="179"/>
      <c r="E244" s="222" t="s">
        <v>122</v>
      </c>
      <c r="F244" s="222"/>
      <c r="G244" s="223"/>
      <c r="H244" s="16">
        <v>500</v>
      </c>
      <c r="I244" s="79">
        <v>0</v>
      </c>
      <c r="J244" s="80"/>
      <c r="K244" s="81"/>
      <c r="L244" s="79">
        <v>0</v>
      </c>
      <c r="M244" s="81"/>
      <c r="N244" s="16">
        <v>0</v>
      </c>
      <c r="O244" s="16">
        <v>0</v>
      </c>
      <c r="P244" s="16">
        <v>0</v>
      </c>
      <c r="Q244" s="54"/>
      <c r="R244" s="16">
        <f t="shared" si="10"/>
        <v>0</v>
      </c>
      <c r="S244" s="16">
        <f t="shared" si="11"/>
        <v>0</v>
      </c>
    </row>
    <row r="245" spans="1:19" ht="13.5" customHeight="1" x14ac:dyDescent="0.2">
      <c r="A245" s="178">
        <v>402999</v>
      </c>
      <c r="B245" s="179"/>
      <c r="C245" s="179"/>
      <c r="D245" s="179"/>
      <c r="E245" s="222" t="s">
        <v>52</v>
      </c>
      <c r="F245" s="222"/>
      <c r="G245" s="223"/>
      <c r="H245" s="15">
        <v>4000</v>
      </c>
      <c r="I245" s="73">
        <v>3869.59</v>
      </c>
      <c r="J245" s="108"/>
      <c r="K245" s="74"/>
      <c r="L245" s="73">
        <v>3869.59</v>
      </c>
      <c r="M245" s="74"/>
      <c r="N245" s="15">
        <v>7000</v>
      </c>
      <c r="O245" s="15">
        <v>3500</v>
      </c>
      <c r="P245" s="16">
        <v>180.9</v>
      </c>
      <c r="Q245" s="54"/>
      <c r="R245" s="16">
        <f t="shared" si="10"/>
        <v>3130.41</v>
      </c>
      <c r="S245" s="16">
        <f t="shared" si="11"/>
        <v>-3500</v>
      </c>
    </row>
    <row r="246" spans="1:19" ht="14.1" customHeight="1" x14ac:dyDescent="0.2">
      <c r="A246" s="155">
        <v>1035</v>
      </c>
      <c r="B246" s="156"/>
      <c r="C246" s="156"/>
      <c r="D246" s="156"/>
      <c r="E246" s="157" t="s">
        <v>123</v>
      </c>
      <c r="F246" s="157"/>
      <c r="G246" s="158"/>
      <c r="H246" s="23">
        <v>1000</v>
      </c>
      <c r="I246" s="159">
        <v>1000</v>
      </c>
      <c r="J246" s="160"/>
      <c r="K246" s="161"/>
      <c r="L246" s="187">
        <v>434.38</v>
      </c>
      <c r="M246" s="189"/>
      <c r="N246" s="23">
        <v>1000</v>
      </c>
      <c r="O246" s="23">
        <v>1000</v>
      </c>
      <c r="P246" s="24">
        <v>100</v>
      </c>
      <c r="Q246" s="56"/>
      <c r="R246" s="24">
        <f t="shared" si="10"/>
        <v>565.62</v>
      </c>
      <c r="S246" s="24">
        <f t="shared" si="11"/>
        <v>0</v>
      </c>
    </row>
    <row r="247" spans="1:19" ht="14.85" customHeight="1" x14ac:dyDescent="0.2">
      <c r="A247" s="180">
        <v>413003</v>
      </c>
      <c r="B247" s="181"/>
      <c r="C247" s="181"/>
      <c r="D247" s="181"/>
      <c r="E247" s="224" t="s">
        <v>124</v>
      </c>
      <c r="F247" s="224"/>
      <c r="G247" s="225"/>
      <c r="H247" s="17">
        <v>1000</v>
      </c>
      <c r="I247" s="132">
        <v>1000</v>
      </c>
      <c r="J247" s="133"/>
      <c r="K247" s="134"/>
      <c r="L247" s="135">
        <v>434.38</v>
      </c>
      <c r="M247" s="137"/>
      <c r="N247" s="17">
        <v>1000</v>
      </c>
      <c r="O247" s="17">
        <v>1000</v>
      </c>
      <c r="P247" s="18">
        <v>100</v>
      </c>
      <c r="Q247" s="55"/>
      <c r="R247" s="18">
        <f t="shared" si="10"/>
        <v>565.62</v>
      </c>
      <c r="S247" s="18">
        <f t="shared" si="11"/>
        <v>0</v>
      </c>
    </row>
    <row r="248" spans="1:19" ht="14.1" customHeight="1" x14ac:dyDescent="0.2">
      <c r="A248" s="170">
        <v>6039002</v>
      </c>
      <c r="B248" s="171"/>
      <c r="C248" s="171"/>
      <c r="D248" s="171"/>
      <c r="E248" s="172" t="s">
        <v>523</v>
      </c>
      <c r="F248" s="172"/>
      <c r="G248" s="173"/>
      <c r="H248" s="9">
        <v>12086.17</v>
      </c>
      <c r="I248" s="112">
        <v>11907.17</v>
      </c>
      <c r="J248" s="113"/>
      <c r="K248" s="114"/>
      <c r="L248" s="112">
        <v>11161.1</v>
      </c>
      <c r="M248" s="114"/>
      <c r="N248" s="9">
        <v>9590</v>
      </c>
      <c r="O248" s="9">
        <v>6050</v>
      </c>
      <c r="P248" s="10">
        <v>80.540000000000006</v>
      </c>
      <c r="Q248" s="43"/>
      <c r="R248" s="10">
        <f t="shared" si="10"/>
        <v>-1571.1000000000004</v>
      </c>
      <c r="S248" s="10">
        <f t="shared" si="11"/>
        <v>-3540</v>
      </c>
    </row>
    <row r="249" spans="1:19" ht="11.85" customHeight="1" x14ac:dyDescent="0.2">
      <c r="A249" s="174">
        <v>1025</v>
      </c>
      <c r="B249" s="175"/>
      <c r="C249" s="175"/>
      <c r="D249" s="175"/>
      <c r="E249" s="176" t="s">
        <v>125</v>
      </c>
      <c r="F249" s="176"/>
      <c r="G249" s="177"/>
      <c r="H249" s="12">
        <v>7373.88</v>
      </c>
      <c r="I249" s="118">
        <v>6896.88</v>
      </c>
      <c r="J249" s="119"/>
      <c r="K249" s="120"/>
      <c r="L249" s="118">
        <v>6561.98</v>
      </c>
      <c r="M249" s="120"/>
      <c r="N249" s="12">
        <v>5940</v>
      </c>
      <c r="O249" s="12">
        <v>4350</v>
      </c>
      <c r="P249" s="13">
        <v>86.13</v>
      </c>
      <c r="Q249" s="58">
        <v>73.23</v>
      </c>
      <c r="R249" s="13">
        <f t="shared" si="10"/>
        <v>-621.97999999999956</v>
      </c>
      <c r="S249" s="13">
        <f t="shared" si="11"/>
        <v>-1590</v>
      </c>
    </row>
    <row r="250" spans="1:19" ht="12.95" customHeight="1" x14ac:dyDescent="0.2">
      <c r="A250" s="178">
        <v>402002</v>
      </c>
      <c r="B250" s="179"/>
      <c r="C250" s="179"/>
      <c r="D250" s="179"/>
      <c r="E250" s="222" t="s">
        <v>96</v>
      </c>
      <c r="F250" s="222"/>
      <c r="G250" s="223"/>
      <c r="H250" s="15">
        <v>1200</v>
      </c>
      <c r="I250" s="73">
        <v>1200</v>
      </c>
      <c r="J250" s="108"/>
      <c r="K250" s="74"/>
      <c r="L250" s="73">
        <v>1105</v>
      </c>
      <c r="M250" s="74"/>
      <c r="N250" s="15">
        <v>1210</v>
      </c>
      <c r="O250" s="15">
        <v>1120</v>
      </c>
      <c r="P250" s="16">
        <v>100.83</v>
      </c>
      <c r="Q250" s="54">
        <v>92.56</v>
      </c>
      <c r="R250" s="16">
        <f t="shared" si="10"/>
        <v>105</v>
      </c>
      <c r="S250" s="16">
        <f t="shared" si="11"/>
        <v>-90</v>
      </c>
    </row>
    <row r="251" spans="1:19" ht="13.5" customHeight="1" x14ac:dyDescent="0.2">
      <c r="A251" s="178">
        <v>402099</v>
      </c>
      <c r="B251" s="179"/>
      <c r="C251" s="179"/>
      <c r="D251" s="179"/>
      <c r="E251" s="222" t="s">
        <v>40</v>
      </c>
      <c r="F251" s="222"/>
      <c r="G251" s="223"/>
      <c r="H251" s="16">
        <v>990</v>
      </c>
      <c r="I251" s="79">
        <v>990</v>
      </c>
      <c r="J251" s="80"/>
      <c r="K251" s="81"/>
      <c r="L251" s="79">
        <v>990</v>
      </c>
      <c r="M251" s="81"/>
      <c r="N251" s="16">
        <v>600</v>
      </c>
      <c r="O251" s="16">
        <v>600</v>
      </c>
      <c r="P251" s="16">
        <v>60.61</v>
      </c>
      <c r="Q251" s="54">
        <v>100</v>
      </c>
      <c r="R251" s="16">
        <f t="shared" si="10"/>
        <v>-390</v>
      </c>
      <c r="S251" s="16">
        <f t="shared" si="11"/>
        <v>0</v>
      </c>
    </row>
    <row r="252" spans="1:19" ht="13.5" customHeight="1" x14ac:dyDescent="0.2">
      <c r="A252" s="178">
        <v>402500</v>
      </c>
      <c r="B252" s="179"/>
      <c r="C252" s="179"/>
      <c r="D252" s="179"/>
      <c r="E252" s="222" t="s">
        <v>511</v>
      </c>
      <c r="F252" s="222"/>
      <c r="G252" s="223"/>
      <c r="H252" s="15">
        <v>3110</v>
      </c>
      <c r="I252" s="73">
        <v>3231.69</v>
      </c>
      <c r="J252" s="108"/>
      <c r="K252" s="74"/>
      <c r="L252" s="73">
        <v>3188.31</v>
      </c>
      <c r="M252" s="74"/>
      <c r="N252" s="15">
        <v>2000</v>
      </c>
      <c r="O252" s="15">
        <v>1000</v>
      </c>
      <c r="P252" s="16">
        <v>61.89</v>
      </c>
      <c r="Q252" s="54">
        <v>50</v>
      </c>
      <c r="R252" s="16">
        <f t="shared" si="10"/>
        <v>-1188.31</v>
      </c>
      <c r="S252" s="16">
        <f t="shared" si="11"/>
        <v>-1000</v>
      </c>
    </row>
    <row r="253" spans="1:19" ht="13.5" customHeight="1" x14ac:dyDescent="0.2">
      <c r="A253" s="178">
        <v>402502</v>
      </c>
      <c r="B253" s="179"/>
      <c r="C253" s="179"/>
      <c r="D253" s="179"/>
      <c r="E253" s="222" t="s">
        <v>524</v>
      </c>
      <c r="F253" s="222"/>
      <c r="G253" s="223"/>
      <c r="H253" s="15">
        <v>1450</v>
      </c>
      <c r="I253" s="79">
        <v>851.31</v>
      </c>
      <c r="J253" s="80"/>
      <c r="K253" s="81"/>
      <c r="L253" s="79">
        <v>654.79</v>
      </c>
      <c r="M253" s="81"/>
      <c r="N253" s="15">
        <v>1500</v>
      </c>
      <c r="O253" s="15">
        <v>1000</v>
      </c>
      <c r="P253" s="16">
        <v>176.2</v>
      </c>
      <c r="Q253" s="54">
        <v>66.67</v>
      </c>
      <c r="R253" s="16">
        <f t="shared" si="10"/>
        <v>845.21</v>
      </c>
      <c r="S253" s="16">
        <f t="shared" si="11"/>
        <v>-500</v>
      </c>
    </row>
    <row r="254" spans="1:19" ht="13.5" customHeight="1" x14ac:dyDescent="0.2">
      <c r="A254" s="178">
        <v>402504</v>
      </c>
      <c r="B254" s="179"/>
      <c r="C254" s="179"/>
      <c r="D254" s="179"/>
      <c r="E254" s="222" t="s">
        <v>100</v>
      </c>
      <c r="F254" s="222"/>
      <c r="G254" s="223"/>
      <c r="H254" s="16">
        <v>623.88</v>
      </c>
      <c r="I254" s="79">
        <v>623.88</v>
      </c>
      <c r="J254" s="80"/>
      <c r="K254" s="81"/>
      <c r="L254" s="79">
        <v>623.88</v>
      </c>
      <c r="M254" s="81"/>
      <c r="N254" s="16">
        <v>630</v>
      </c>
      <c r="O254" s="16">
        <v>630</v>
      </c>
      <c r="P254" s="16">
        <v>100.98</v>
      </c>
      <c r="Q254" s="54">
        <v>100</v>
      </c>
      <c r="R254" s="16">
        <f t="shared" si="10"/>
        <v>6.1200000000000045</v>
      </c>
      <c r="S254" s="16">
        <f t="shared" si="11"/>
        <v>0</v>
      </c>
    </row>
    <row r="255" spans="1:19" ht="16.5" customHeight="1" x14ac:dyDescent="0.2">
      <c r="A255" s="226">
        <v>1032</v>
      </c>
      <c r="B255" s="227"/>
      <c r="C255" s="227"/>
      <c r="D255" s="227"/>
      <c r="E255" s="228" t="s">
        <v>126</v>
      </c>
      <c r="F255" s="228"/>
      <c r="G255" s="229"/>
      <c r="H255" s="34">
        <v>4712.29</v>
      </c>
      <c r="I255" s="230">
        <v>5010.29</v>
      </c>
      <c r="J255" s="231"/>
      <c r="K255" s="232"/>
      <c r="L255" s="230">
        <v>4599.12</v>
      </c>
      <c r="M255" s="232"/>
      <c r="N255" s="34">
        <v>3650</v>
      </c>
      <c r="O255" s="34">
        <v>1700</v>
      </c>
      <c r="P255" s="35">
        <v>72.849999999999994</v>
      </c>
      <c r="Q255" s="70">
        <v>46.58</v>
      </c>
      <c r="R255" s="35">
        <f t="shared" ref="R255:R318" si="12">N255-L255</f>
        <v>-949.11999999999989</v>
      </c>
      <c r="S255" s="35">
        <f t="shared" ref="S255:S318" si="13">O255-N255</f>
        <v>-1950</v>
      </c>
    </row>
    <row r="256" spans="1:19" ht="11.25" customHeight="1" x14ac:dyDescent="0.2">
      <c r="A256" s="233">
        <v>420201</v>
      </c>
      <c r="B256" s="234"/>
      <c r="C256" s="234"/>
      <c r="D256" s="234"/>
      <c r="E256" s="235" t="s">
        <v>127</v>
      </c>
      <c r="F256" s="235"/>
      <c r="G256" s="236"/>
      <c r="H256" s="26">
        <v>1448.95</v>
      </c>
      <c r="I256" s="198">
        <v>1448.95</v>
      </c>
      <c r="J256" s="199"/>
      <c r="K256" s="200"/>
      <c r="L256" s="198">
        <v>1448.95</v>
      </c>
      <c r="M256" s="200"/>
      <c r="N256" s="19">
        <v>400</v>
      </c>
      <c r="O256" s="19">
        <v>200</v>
      </c>
      <c r="P256" s="19">
        <v>27.61</v>
      </c>
      <c r="Q256" s="57"/>
      <c r="R256" s="19">
        <f t="shared" si="12"/>
        <v>-1048.95</v>
      </c>
      <c r="S256" s="19">
        <f t="shared" si="13"/>
        <v>-200</v>
      </c>
    </row>
    <row r="257" spans="1:19" ht="13.5" customHeight="1" x14ac:dyDescent="0.2">
      <c r="A257" s="237">
        <v>420202</v>
      </c>
      <c r="B257" s="238"/>
      <c r="C257" s="238"/>
      <c r="D257" s="238"/>
      <c r="E257" s="222" t="s">
        <v>525</v>
      </c>
      <c r="F257" s="222"/>
      <c r="G257" s="223"/>
      <c r="H257" s="15">
        <v>2840</v>
      </c>
      <c r="I257" s="73">
        <v>3317</v>
      </c>
      <c r="J257" s="108"/>
      <c r="K257" s="74"/>
      <c r="L257" s="73">
        <v>2906.57</v>
      </c>
      <c r="M257" s="74"/>
      <c r="N257" s="15">
        <v>3250</v>
      </c>
      <c r="O257" s="15">
        <v>1500</v>
      </c>
      <c r="P257" s="16">
        <v>97.98</v>
      </c>
      <c r="Q257" s="54"/>
      <c r="R257" s="16">
        <f t="shared" si="12"/>
        <v>343.42999999999984</v>
      </c>
      <c r="S257" s="16">
        <f t="shared" si="13"/>
        <v>-1750</v>
      </c>
    </row>
    <row r="258" spans="1:19" ht="15" customHeight="1" x14ac:dyDescent="0.2">
      <c r="A258" s="239">
        <v>420300</v>
      </c>
      <c r="B258" s="240"/>
      <c r="C258" s="240"/>
      <c r="D258" s="240"/>
      <c r="E258" s="224" t="s">
        <v>128</v>
      </c>
      <c r="F258" s="224"/>
      <c r="G258" s="225"/>
      <c r="H258" s="18">
        <v>423.34</v>
      </c>
      <c r="I258" s="135">
        <v>244.34</v>
      </c>
      <c r="J258" s="136"/>
      <c r="K258" s="137"/>
      <c r="L258" s="135">
        <v>243.6</v>
      </c>
      <c r="M258" s="137"/>
      <c r="N258" s="18">
        <v>0</v>
      </c>
      <c r="O258" s="18">
        <v>0</v>
      </c>
      <c r="P258" s="18">
        <v>0</v>
      </c>
      <c r="Q258" s="55"/>
      <c r="R258" s="18">
        <f t="shared" si="12"/>
        <v>-243.6</v>
      </c>
      <c r="S258" s="18">
        <f t="shared" si="13"/>
        <v>0</v>
      </c>
    </row>
    <row r="259" spans="1:19" ht="13.7" customHeight="1" x14ac:dyDescent="0.2">
      <c r="A259" s="151">
        <v>7</v>
      </c>
      <c r="B259" s="152"/>
      <c r="C259" s="152"/>
      <c r="D259" s="152"/>
      <c r="E259" s="203" t="s">
        <v>129</v>
      </c>
      <c r="F259" s="203"/>
      <c r="G259" s="204"/>
      <c r="H259" s="5">
        <v>280779</v>
      </c>
      <c r="I259" s="99">
        <v>280779</v>
      </c>
      <c r="J259" s="100"/>
      <c r="K259" s="101"/>
      <c r="L259" s="99">
        <v>279631.03000000003</v>
      </c>
      <c r="M259" s="101"/>
      <c r="N259" s="5">
        <v>66410</v>
      </c>
      <c r="O259" s="5">
        <v>92250</v>
      </c>
      <c r="P259" s="6">
        <v>23.65</v>
      </c>
      <c r="Q259" s="47"/>
      <c r="R259" s="6">
        <f t="shared" si="12"/>
        <v>-213221.03000000003</v>
      </c>
      <c r="S259" s="6">
        <f t="shared" si="13"/>
        <v>25840</v>
      </c>
    </row>
    <row r="260" spans="1:19" ht="13.5" customHeight="1" x14ac:dyDescent="0.2">
      <c r="A260" s="166">
        <v>703</v>
      </c>
      <c r="B260" s="167"/>
      <c r="C260" s="167"/>
      <c r="D260" s="167"/>
      <c r="E260" s="168" t="s">
        <v>526</v>
      </c>
      <c r="F260" s="168"/>
      <c r="G260" s="169"/>
      <c r="H260" s="7">
        <v>280779</v>
      </c>
      <c r="I260" s="105">
        <v>280779</v>
      </c>
      <c r="J260" s="106"/>
      <c r="K260" s="107"/>
      <c r="L260" s="105">
        <v>279631.03000000003</v>
      </c>
      <c r="M260" s="107"/>
      <c r="N260" s="7">
        <v>66410</v>
      </c>
      <c r="O260" s="7">
        <v>92250</v>
      </c>
      <c r="P260" s="8">
        <v>23.65</v>
      </c>
      <c r="Q260" s="49"/>
      <c r="R260" s="8">
        <f t="shared" si="12"/>
        <v>-213221.03000000003</v>
      </c>
      <c r="S260" s="8">
        <f t="shared" si="13"/>
        <v>25840</v>
      </c>
    </row>
    <row r="261" spans="1:19" ht="13.7" customHeight="1" x14ac:dyDescent="0.2">
      <c r="A261" s="241">
        <v>7039001</v>
      </c>
      <c r="B261" s="242"/>
      <c r="C261" s="242"/>
      <c r="D261" s="242"/>
      <c r="E261" s="172" t="s">
        <v>130</v>
      </c>
      <c r="F261" s="172"/>
      <c r="G261" s="173"/>
      <c r="H261" s="9">
        <v>2150</v>
      </c>
      <c r="I261" s="112">
        <v>2150</v>
      </c>
      <c r="J261" s="113"/>
      <c r="K261" s="114"/>
      <c r="L261" s="112">
        <v>1843.04</v>
      </c>
      <c r="M261" s="114"/>
      <c r="N261" s="9">
        <v>5150</v>
      </c>
      <c r="O261" s="9">
        <v>5150</v>
      </c>
      <c r="P261" s="10">
        <v>239.53</v>
      </c>
      <c r="Q261" s="43"/>
      <c r="R261" s="10">
        <f t="shared" si="12"/>
        <v>3306.96</v>
      </c>
      <c r="S261" s="10">
        <f t="shared" si="13"/>
        <v>0</v>
      </c>
    </row>
    <row r="262" spans="1:19" ht="11.85" customHeight="1" x14ac:dyDescent="0.2">
      <c r="A262" s="174">
        <v>2001</v>
      </c>
      <c r="B262" s="175"/>
      <c r="C262" s="175"/>
      <c r="D262" s="175"/>
      <c r="E262" s="176" t="s">
        <v>131</v>
      </c>
      <c r="F262" s="176"/>
      <c r="G262" s="177"/>
      <c r="H262" s="13">
        <v>0</v>
      </c>
      <c r="I262" s="219">
        <v>0</v>
      </c>
      <c r="J262" s="220"/>
      <c r="K262" s="221"/>
      <c r="L262" s="219">
        <v>0</v>
      </c>
      <c r="M262" s="221"/>
      <c r="N262" s="12">
        <v>2000</v>
      </c>
      <c r="O262" s="12">
        <v>2000</v>
      </c>
      <c r="P262" s="13">
        <v>0</v>
      </c>
      <c r="Q262" s="58"/>
      <c r="R262" s="13">
        <f t="shared" si="12"/>
        <v>2000</v>
      </c>
      <c r="S262" s="13">
        <f t="shared" si="13"/>
        <v>0</v>
      </c>
    </row>
    <row r="263" spans="1:19" ht="12.95" customHeight="1" x14ac:dyDescent="0.2">
      <c r="A263" s="237">
        <v>402100</v>
      </c>
      <c r="B263" s="238"/>
      <c r="C263" s="238"/>
      <c r="D263" s="238"/>
      <c r="E263" s="222" t="s">
        <v>132</v>
      </c>
      <c r="F263" s="222"/>
      <c r="G263" s="223"/>
      <c r="H263" s="16">
        <v>0</v>
      </c>
      <c r="I263" s="79">
        <v>0</v>
      </c>
      <c r="J263" s="80"/>
      <c r="K263" s="81"/>
      <c r="L263" s="79">
        <v>0</v>
      </c>
      <c r="M263" s="81"/>
      <c r="N263" s="15">
        <v>1000</v>
      </c>
      <c r="O263" s="15">
        <v>1000</v>
      </c>
      <c r="P263" s="16">
        <v>0</v>
      </c>
      <c r="Q263" s="54"/>
      <c r="R263" s="16">
        <f t="shared" si="12"/>
        <v>1000</v>
      </c>
      <c r="S263" s="16">
        <f t="shared" si="13"/>
        <v>0</v>
      </c>
    </row>
    <row r="264" spans="1:19" ht="13.5" customHeight="1" x14ac:dyDescent="0.2">
      <c r="A264" s="237">
        <v>420299</v>
      </c>
      <c r="B264" s="238"/>
      <c r="C264" s="238"/>
      <c r="D264" s="238"/>
      <c r="E264" s="222" t="s">
        <v>133</v>
      </c>
      <c r="F264" s="222"/>
      <c r="G264" s="223"/>
      <c r="H264" s="16">
        <v>0</v>
      </c>
      <c r="I264" s="79">
        <v>0</v>
      </c>
      <c r="J264" s="80"/>
      <c r="K264" s="81"/>
      <c r="L264" s="79">
        <v>0</v>
      </c>
      <c r="M264" s="81"/>
      <c r="N264" s="15">
        <v>1000</v>
      </c>
      <c r="O264" s="15">
        <v>1000</v>
      </c>
      <c r="P264" s="16">
        <v>0</v>
      </c>
      <c r="Q264" s="54"/>
      <c r="R264" s="16">
        <f t="shared" si="12"/>
        <v>1000</v>
      </c>
      <c r="S264" s="16">
        <f t="shared" si="13"/>
        <v>0</v>
      </c>
    </row>
    <row r="265" spans="1:19" ht="14.1" customHeight="1" x14ac:dyDescent="0.2">
      <c r="A265" s="155">
        <v>2002</v>
      </c>
      <c r="B265" s="156"/>
      <c r="C265" s="156"/>
      <c r="D265" s="156"/>
      <c r="E265" s="157" t="s">
        <v>134</v>
      </c>
      <c r="F265" s="157"/>
      <c r="G265" s="158"/>
      <c r="H265" s="23">
        <v>1000</v>
      </c>
      <c r="I265" s="159">
        <v>1000</v>
      </c>
      <c r="J265" s="160"/>
      <c r="K265" s="161"/>
      <c r="L265" s="187">
        <v>943.04</v>
      </c>
      <c r="M265" s="189"/>
      <c r="N265" s="23">
        <v>2000</v>
      </c>
      <c r="O265" s="23">
        <v>2000</v>
      </c>
      <c r="P265" s="24">
        <v>200</v>
      </c>
      <c r="Q265" s="56"/>
      <c r="R265" s="24">
        <f t="shared" si="12"/>
        <v>1056.96</v>
      </c>
      <c r="S265" s="24">
        <f t="shared" si="13"/>
        <v>0</v>
      </c>
    </row>
    <row r="266" spans="1:19" ht="13.35" customHeight="1" x14ac:dyDescent="0.2">
      <c r="A266" s="237">
        <v>402999</v>
      </c>
      <c r="B266" s="238"/>
      <c r="C266" s="238"/>
      <c r="D266" s="238"/>
      <c r="E266" s="222" t="s">
        <v>52</v>
      </c>
      <c r="F266" s="222"/>
      <c r="G266" s="223"/>
      <c r="H266" s="15">
        <v>1000</v>
      </c>
      <c r="I266" s="73">
        <v>1000</v>
      </c>
      <c r="J266" s="108"/>
      <c r="K266" s="74"/>
      <c r="L266" s="79">
        <v>943.04</v>
      </c>
      <c r="M266" s="81"/>
      <c r="N266" s="15">
        <v>2000</v>
      </c>
      <c r="O266" s="15">
        <v>2000</v>
      </c>
      <c r="P266" s="16">
        <v>200</v>
      </c>
      <c r="Q266" s="54"/>
      <c r="R266" s="16">
        <f t="shared" si="12"/>
        <v>1056.96</v>
      </c>
      <c r="S266" s="16">
        <f t="shared" si="13"/>
        <v>0</v>
      </c>
    </row>
    <row r="267" spans="1:19" ht="14.1" customHeight="1" x14ac:dyDescent="0.2">
      <c r="A267" s="155">
        <v>2004</v>
      </c>
      <c r="B267" s="156"/>
      <c r="C267" s="156"/>
      <c r="D267" s="156"/>
      <c r="E267" s="157" t="s">
        <v>135</v>
      </c>
      <c r="F267" s="157"/>
      <c r="G267" s="158"/>
      <c r="H267" s="23">
        <v>1150</v>
      </c>
      <c r="I267" s="159">
        <v>1150</v>
      </c>
      <c r="J267" s="160"/>
      <c r="K267" s="161"/>
      <c r="L267" s="187">
        <v>900</v>
      </c>
      <c r="M267" s="189"/>
      <c r="N267" s="23">
        <v>1150</v>
      </c>
      <c r="O267" s="23">
        <v>1150</v>
      </c>
      <c r="P267" s="24">
        <v>100</v>
      </c>
      <c r="Q267" s="56"/>
      <c r="R267" s="24">
        <f t="shared" si="12"/>
        <v>250</v>
      </c>
      <c r="S267" s="24">
        <f t="shared" si="13"/>
        <v>0</v>
      </c>
    </row>
    <row r="268" spans="1:19" ht="14.85" customHeight="1" x14ac:dyDescent="0.2">
      <c r="A268" s="239">
        <v>412000</v>
      </c>
      <c r="B268" s="240"/>
      <c r="C268" s="240"/>
      <c r="D268" s="240"/>
      <c r="E268" s="224" t="s">
        <v>495</v>
      </c>
      <c r="F268" s="224"/>
      <c r="G268" s="225"/>
      <c r="H268" s="17">
        <v>1150</v>
      </c>
      <c r="I268" s="132">
        <v>1150</v>
      </c>
      <c r="J268" s="133"/>
      <c r="K268" s="134"/>
      <c r="L268" s="135">
        <v>900</v>
      </c>
      <c r="M268" s="137"/>
      <c r="N268" s="17">
        <v>1150</v>
      </c>
      <c r="O268" s="17">
        <v>1150</v>
      </c>
      <c r="P268" s="18">
        <v>100</v>
      </c>
      <c r="Q268" s="55"/>
      <c r="R268" s="18">
        <f t="shared" si="12"/>
        <v>250</v>
      </c>
      <c r="S268" s="18">
        <f t="shared" si="13"/>
        <v>0</v>
      </c>
    </row>
    <row r="269" spans="1:19" ht="14.1" customHeight="1" x14ac:dyDescent="0.2">
      <c r="A269" s="241">
        <v>7039002</v>
      </c>
      <c r="B269" s="242"/>
      <c r="C269" s="242"/>
      <c r="D269" s="242"/>
      <c r="E269" s="172" t="s">
        <v>136</v>
      </c>
      <c r="F269" s="172"/>
      <c r="G269" s="173"/>
      <c r="H269" s="9">
        <v>278629</v>
      </c>
      <c r="I269" s="112">
        <v>278629</v>
      </c>
      <c r="J269" s="113"/>
      <c r="K269" s="114"/>
      <c r="L269" s="112">
        <v>277787.99</v>
      </c>
      <c r="M269" s="114"/>
      <c r="N269" s="9">
        <v>61260</v>
      </c>
      <c r="O269" s="9">
        <v>87100</v>
      </c>
      <c r="P269" s="10">
        <v>21.99</v>
      </c>
      <c r="Q269" s="43"/>
      <c r="R269" s="10">
        <f t="shared" si="12"/>
        <v>-216527.99</v>
      </c>
      <c r="S269" s="10">
        <f t="shared" si="13"/>
        <v>25840</v>
      </c>
    </row>
    <row r="270" spans="1:19" ht="11.85" customHeight="1" x14ac:dyDescent="0.2">
      <c r="A270" s="174">
        <v>3001</v>
      </c>
      <c r="B270" s="175"/>
      <c r="C270" s="175"/>
      <c r="D270" s="175"/>
      <c r="E270" s="176" t="s">
        <v>137</v>
      </c>
      <c r="F270" s="176"/>
      <c r="G270" s="177"/>
      <c r="H270" s="12">
        <v>8230</v>
      </c>
      <c r="I270" s="118">
        <v>8230</v>
      </c>
      <c r="J270" s="119"/>
      <c r="K270" s="120"/>
      <c r="L270" s="118">
        <v>7601.38</v>
      </c>
      <c r="M270" s="120"/>
      <c r="N270" s="12">
        <v>8350</v>
      </c>
      <c r="O270" s="12">
        <v>8350</v>
      </c>
      <c r="P270" s="13">
        <v>101.46</v>
      </c>
      <c r="Q270" s="58">
        <v>100</v>
      </c>
      <c r="R270" s="13">
        <f t="shared" si="12"/>
        <v>748.61999999999989</v>
      </c>
      <c r="S270" s="13">
        <f t="shared" si="13"/>
        <v>0</v>
      </c>
    </row>
    <row r="271" spans="1:19" ht="12.95" customHeight="1" x14ac:dyDescent="0.2">
      <c r="A271" s="237">
        <v>402305</v>
      </c>
      <c r="B271" s="238"/>
      <c r="C271" s="238"/>
      <c r="D271" s="238"/>
      <c r="E271" s="222" t="s">
        <v>138</v>
      </c>
      <c r="F271" s="222"/>
      <c r="G271" s="223"/>
      <c r="H271" s="15">
        <v>4000</v>
      </c>
      <c r="I271" s="73">
        <v>4000</v>
      </c>
      <c r="J271" s="108"/>
      <c r="K271" s="74"/>
      <c r="L271" s="73">
        <v>4000</v>
      </c>
      <c r="M271" s="74"/>
      <c r="N271" s="15">
        <v>4200</v>
      </c>
      <c r="O271" s="15">
        <v>4200</v>
      </c>
      <c r="P271" s="16">
        <v>105</v>
      </c>
      <c r="Q271" s="54">
        <v>100</v>
      </c>
      <c r="R271" s="16">
        <f t="shared" si="12"/>
        <v>200</v>
      </c>
      <c r="S271" s="16">
        <f t="shared" si="13"/>
        <v>0</v>
      </c>
    </row>
    <row r="272" spans="1:19" ht="13.5" customHeight="1" x14ac:dyDescent="0.2">
      <c r="A272" s="237">
        <v>402504</v>
      </c>
      <c r="B272" s="238"/>
      <c r="C272" s="238"/>
      <c r="D272" s="238"/>
      <c r="E272" s="222" t="s">
        <v>100</v>
      </c>
      <c r="F272" s="222"/>
      <c r="G272" s="223"/>
      <c r="H272" s="15">
        <v>2480</v>
      </c>
      <c r="I272" s="73">
        <v>2480</v>
      </c>
      <c r="J272" s="108"/>
      <c r="K272" s="74"/>
      <c r="L272" s="73">
        <v>2258.41</v>
      </c>
      <c r="M272" s="74"/>
      <c r="N272" s="15">
        <v>2400</v>
      </c>
      <c r="O272" s="15">
        <v>2400</v>
      </c>
      <c r="P272" s="16">
        <v>96.77</v>
      </c>
      <c r="Q272" s="54">
        <v>100</v>
      </c>
      <c r="R272" s="16">
        <f t="shared" si="12"/>
        <v>141.59000000000015</v>
      </c>
      <c r="S272" s="16">
        <f t="shared" si="13"/>
        <v>0</v>
      </c>
    </row>
    <row r="273" spans="1:19" ht="13.5" customHeight="1" x14ac:dyDescent="0.2">
      <c r="A273" s="237">
        <v>402999</v>
      </c>
      <c r="B273" s="238"/>
      <c r="C273" s="238"/>
      <c r="D273" s="238"/>
      <c r="E273" s="222" t="s">
        <v>52</v>
      </c>
      <c r="F273" s="222"/>
      <c r="G273" s="223"/>
      <c r="H273" s="15">
        <v>1750</v>
      </c>
      <c r="I273" s="73">
        <v>1750</v>
      </c>
      <c r="J273" s="108"/>
      <c r="K273" s="74"/>
      <c r="L273" s="73">
        <v>1342.97</v>
      </c>
      <c r="M273" s="74"/>
      <c r="N273" s="15">
        <v>1750</v>
      </c>
      <c r="O273" s="15">
        <v>1750</v>
      </c>
      <c r="P273" s="16">
        <v>100</v>
      </c>
      <c r="Q273" s="54">
        <v>100</v>
      </c>
      <c r="R273" s="16">
        <f t="shared" si="12"/>
        <v>407.03</v>
      </c>
      <c r="S273" s="16">
        <f t="shared" si="13"/>
        <v>0</v>
      </c>
    </row>
    <row r="274" spans="1:19" ht="14.1" customHeight="1" x14ac:dyDescent="0.2">
      <c r="A274" s="155">
        <v>3002</v>
      </c>
      <c r="B274" s="156"/>
      <c r="C274" s="156"/>
      <c r="D274" s="156"/>
      <c r="E274" s="157" t="s">
        <v>139</v>
      </c>
      <c r="F274" s="157"/>
      <c r="G274" s="158"/>
      <c r="H274" s="23">
        <v>1750</v>
      </c>
      <c r="I274" s="159">
        <v>1750</v>
      </c>
      <c r="J274" s="160"/>
      <c r="K274" s="161"/>
      <c r="L274" s="159">
        <v>1540.44</v>
      </c>
      <c r="M274" s="161"/>
      <c r="N274" s="23">
        <v>1750</v>
      </c>
      <c r="O274" s="23">
        <v>1750</v>
      </c>
      <c r="P274" s="24">
        <v>100</v>
      </c>
      <c r="Q274" s="56">
        <v>100</v>
      </c>
      <c r="R274" s="24">
        <f t="shared" si="12"/>
        <v>209.55999999999995</v>
      </c>
      <c r="S274" s="24">
        <f t="shared" si="13"/>
        <v>0</v>
      </c>
    </row>
    <row r="275" spans="1:19" ht="13.35" customHeight="1" x14ac:dyDescent="0.2">
      <c r="A275" s="237">
        <v>402999</v>
      </c>
      <c r="B275" s="238"/>
      <c r="C275" s="238"/>
      <c r="D275" s="238"/>
      <c r="E275" s="222" t="s">
        <v>52</v>
      </c>
      <c r="F275" s="222"/>
      <c r="G275" s="223"/>
      <c r="H275" s="15">
        <v>1750</v>
      </c>
      <c r="I275" s="73">
        <v>1750</v>
      </c>
      <c r="J275" s="108"/>
      <c r="K275" s="74"/>
      <c r="L275" s="73">
        <v>1540.44</v>
      </c>
      <c r="M275" s="74"/>
      <c r="N275" s="15">
        <v>1750</v>
      </c>
      <c r="O275" s="15">
        <v>1750</v>
      </c>
      <c r="P275" s="16">
        <v>100</v>
      </c>
      <c r="Q275" s="54">
        <v>100</v>
      </c>
      <c r="R275" s="16">
        <f t="shared" si="12"/>
        <v>209.55999999999995</v>
      </c>
      <c r="S275" s="16">
        <f t="shared" si="13"/>
        <v>0</v>
      </c>
    </row>
    <row r="276" spans="1:19" ht="14.1" customHeight="1" x14ac:dyDescent="0.2">
      <c r="A276" s="155">
        <v>3003</v>
      </c>
      <c r="B276" s="156"/>
      <c r="C276" s="156"/>
      <c r="D276" s="156"/>
      <c r="E276" s="157" t="s">
        <v>140</v>
      </c>
      <c r="F276" s="157"/>
      <c r="G276" s="158"/>
      <c r="H276" s="23">
        <v>14000</v>
      </c>
      <c r="I276" s="159">
        <v>14000</v>
      </c>
      <c r="J276" s="160"/>
      <c r="K276" s="161"/>
      <c r="L276" s="159">
        <v>14000</v>
      </c>
      <c r="M276" s="161"/>
      <c r="N276" s="23">
        <v>18360</v>
      </c>
      <c r="O276" s="23">
        <v>15200</v>
      </c>
      <c r="P276" s="24">
        <v>131.13999999999999</v>
      </c>
      <c r="Q276" s="56">
        <v>82.79</v>
      </c>
      <c r="R276" s="24">
        <f t="shared" si="12"/>
        <v>4360</v>
      </c>
      <c r="S276" s="24">
        <f t="shared" si="13"/>
        <v>-3160</v>
      </c>
    </row>
    <row r="277" spans="1:19" ht="12.95" customHeight="1" x14ac:dyDescent="0.2">
      <c r="A277" s="237">
        <v>4120001</v>
      </c>
      <c r="B277" s="238"/>
      <c r="C277" s="238"/>
      <c r="D277" s="238"/>
      <c r="E277" s="222" t="s">
        <v>141</v>
      </c>
      <c r="F277" s="222"/>
      <c r="G277" s="223"/>
      <c r="H277" s="15">
        <v>9000</v>
      </c>
      <c r="I277" s="73">
        <v>9000</v>
      </c>
      <c r="J277" s="108"/>
      <c r="K277" s="74"/>
      <c r="L277" s="73">
        <v>9000</v>
      </c>
      <c r="M277" s="74"/>
      <c r="N277" s="15">
        <v>13360</v>
      </c>
      <c r="O277" s="15">
        <v>10200</v>
      </c>
      <c r="P277" s="16">
        <v>148.44</v>
      </c>
      <c r="Q277" s="54">
        <v>76.349999999999994</v>
      </c>
      <c r="R277" s="16">
        <f t="shared" si="12"/>
        <v>4360</v>
      </c>
      <c r="S277" s="16">
        <f t="shared" si="13"/>
        <v>-3160</v>
      </c>
    </row>
    <row r="278" spans="1:19" ht="13.5" customHeight="1" x14ac:dyDescent="0.2">
      <c r="A278" s="237">
        <v>4120002</v>
      </c>
      <c r="B278" s="238"/>
      <c r="C278" s="238"/>
      <c r="D278" s="238"/>
      <c r="E278" s="222" t="s">
        <v>142</v>
      </c>
      <c r="F278" s="222"/>
      <c r="G278" s="223"/>
      <c r="H278" s="15">
        <v>5000</v>
      </c>
      <c r="I278" s="73">
        <v>5000</v>
      </c>
      <c r="J278" s="108"/>
      <c r="K278" s="74"/>
      <c r="L278" s="73">
        <v>5000</v>
      </c>
      <c r="M278" s="74"/>
      <c r="N278" s="15">
        <v>5000</v>
      </c>
      <c r="O278" s="15">
        <v>5000</v>
      </c>
      <c r="P278" s="16">
        <v>100</v>
      </c>
      <c r="Q278" s="54">
        <v>100</v>
      </c>
      <c r="R278" s="16">
        <f t="shared" si="12"/>
        <v>0</v>
      </c>
      <c r="S278" s="16">
        <f t="shared" si="13"/>
        <v>0</v>
      </c>
    </row>
    <row r="279" spans="1:19" ht="14.1" customHeight="1" x14ac:dyDescent="0.2">
      <c r="A279" s="155">
        <v>3004</v>
      </c>
      <c r="B279" s="156"/>
      <c r="C279" s="156"/>
      <c r="D279" s="156"/>
      <c r="E279" s="157" t="s">
        <v>143</v>
      </c>
      <c r="F279" s="157"/>
      <c r="G279" s="158"/>
      <c r="H279" s="23">
        <v>245300</v>
      </c>
      <c r="I279" s="159">
        <v>245300</v>
      </c>
      <c r="J279" s="160"/>
      <c r="K279" s="161"/>
      <c r="L279" s="159">
        <v>245297.17</v>
      </c>
      <c r="M279" s="161"/>
      <c r="N279" s="23">
        <v>23800</v>
      </c>
      <c r="O279" s="23">
        <v>52800</v>
      </c>
      <c r="P279" s="24">
        <v>9.6999999999999993</v>
      </c>
      <c r="Q279" s="56">
        <v>221.85</v>
      </c>
      <c r="R279" s="24">
        <f t="shared" si="12"/>
        <v>-221497.17</v>
      </c>
      <c r="S279" s="24">
        <f t="shared" si="13"/>
        <v>29000</v>
      </c>
    </row>
    <row r="280" spans="1:19" ht="12.95" customHeight="1" x14ac:dyDescent="0.2">
      <c r="A280" s="237">
        <v>412000</v>
      </c>
      <c r="B280" s="238"/>
      <c r="C280" s="238"/>
      <c r="D280" s="238"/>
      <c r="E280" s="222" t="s">
        <v>495</v>
      </c>
      <c r="F280" s="222"/>
      <c r="G280" s="223"/>
      <c r="H280" s="16">
        <v>800</v>
      </c>
      <c r="I280" s="79">
        <v>800</v>
      </c>
      <c r="J280" s="80"/>
      <c r="K280" s="81"/>
      <c r="L280" s="79">
        <v>800</v>
      </c>
      <c r="M280" s="81"/>
      <c r="N280" s="16">
        <v>800</v>
      </c>
      <c r="O280" s="16">
        <v>800</v>
      </c>
      <c r="P280" s="16">
        <v>100</v>
      </c>
      <c r="Q280" s="54">
        <v>100</v>
      </c>
      <c r="R280" s="16">
        <f t="shared" si="12"/>
        <v>0</v>
      </c>
      <c r="S280" s="16">
        <f t="shared" si="13"/>
        <v>0</v>
      </c>
    </row>
    <row r="281" spans="1:19" ht="13.5" customHeight="1" x14ac:dyDescent="0.2">
      <c r="A281" s="237">
        <v>4120003</v>
      </c>
      <c r="B281" s="238"/>
      <c r="C281" s="238"/>
      <c r="D281" s="238"/>
      <c r="E281" s="222" t="s">
        <v>144</v>
      </c>
      <c r="F281" s="222"/>
      <c r="G281" s="223"/>
      <c r="H281" s="15">
        <v>2500</v>
      </c>
      <c r="I281" s="73">
        <v>2500</v>
      </c>
      <c r="J281" s="108"/>
      <c r="K281" s="74"/>
      <c r="L281" s="73">
        <v>2500</v>
      </c>
      <c r="M281" s="74"/>
      <c r="N281" s="15">
        <v>2500</v>
      </c>
      <c r="O281" s="15">
        <v>2500</v>
      </c>
      <c r="P281" s="16">
        <v>100</v>
      </c>
      <c r="Q281" s="54">
        <v>100</v>
      </c>
      <c r="R281" s="16">
        <f t="shared" si="12"/>
        <v>0</v>
      </c>
      <c r="S281" s="16">
        <f t="shared" si="13"/>
        <v>0</v>
      </c>
    </row>
    <row r="282" spans="1:19" ht="13.5" customHeight="1" x14ac:dyDescent="0.2">
      <c r="A282" s="237">
        <v>4120004</v>
      </c>
      <c r="B282" s="238"/>
      <c r="C282" s="238"/>
      <c r="D282" s="238"/>
      <c r="E282" s="222" t="s">
        <v>145</v>
      </c>
      <c r="F282" s="222"/>
      <c r="G282" s="223"/>
      <c r="H282" s="15">
        <v>2500</v>
      </c>
      <c r="I282" s="73">
        <v>2500</v>
      </c>
      <c r="J282" s="108"/>
      <c r="K282" s="74"/>
      <c r="L282" s="73">
        <v>2500</v>
      </c>
      <c r="M282" s="74"/>
      <c r="N282" s="15">
        <v>2500</v>
      </c>
      <c r="O282" s="15">
        <v>2500</v>
      </c>
      <c r="P282" s="16">
        <v>100</v>
      </c>
      <c r="Q282" s="54">
        <v>100</v>
      </c>
      <c r="R282" s="16">
        <f t="shared" si="12"/>
        <v>0</v>
      </c>
      <c r="S282" s="16">
        <f t="shared" si="13"/>
        <v>0</v>
      </c>
    </row>
    <row r="283" spans="1:19" ht="13.5" customHeight="1" x14ac:dyDescent="0.2">
      <c r="A283" s="237">
        <v>4120005</v>
      </c>
      <c r="B283" s="238"/>
      <c r="C283" s="238"/>
      <c r="D283" s="238"/>
      <c r="E283" s="222" t="s">
        <v>146</v>
      </c>
      <c r="F283" s="222"/>
      <c r="G283" s="223"/>
      <c r="H283" s="15">
        <v>2500</v>
      </c>
      <c r="I283" s="73">
        <v>2500</v>
      </c>
      <c r="J283" s="108"/>
      <c r="K283" s="74"/>
      <c r="L283" s="73">
        <v>2500</v>
      </c>
      <c r="M283" s="74"/>
      <c r="N283" s="15">
        <v>2500</v>
      </c>
      <c r="O283" s="15">
        <v>2500</v>
      </c>
      <c r="P283" s="16">
        <v>100</v>
      </c>
      <c r="Q283" s="54">
        <v>100</v>
      </c>
      <c r="R283" s="16">
        <f t="shared" si="12"/>
        <v>0</v>
      </c>
      <c r="S283" s="16">
        <f t="shared" si="13"/>
        <v>0</v>
      </c>
    </row>
    <row r="284" spans="1:19" ht="13.5" customHeight="1" x14ac:dyDescent="0.2">
      <c r="A284" s="237">
        <v>4120006</v>
      </c>
      <c r="B284" s="238"/>
      <c r="C284" s="238"/>
      <c r="D284" s="238"/>
      <c r="E284" s="222" t="s">
        <v>527</v>
      </c>
      <c r="F284" s="222"/>
      <c r="G284" s="223"/>
      <c r="H284" s="15">
        <v>2500</v>
      </c>
      <c r="I284" s="73">
        <v>2500</v>
      </c>
      <c r="J284" s="108"/>
      <c r="K284" s="74"/>
      <c r="L284" s="73">
        <v>2500</v>
      </c>
      <c r="M284" s="74"/>
      <c r="N284" s="15">
        <v>2500</v>
      </c>
      <c r="O284" s="15">
        <v>2500</v>
      </c>
      <c r="P284" s="16">
        <v>100</v>
      </c>
      <c r="Q284" s="54">
        <v>100</v>
      </c>
      <c r="R284" s="16">
        <f t="shared" si="12"/>
        <v>0</v>
      </c>
      <c r="S284" s="16">
        <f t="shared" si="13"/>
        <v>0</v>
      </c>
    </row>
    <row r="285" spans="1:19" ht="13.5" customHeight="1" x14ac:dyDescent="0.2">
      <c r="A285" s="237">
        <v>4120007</v>
      </c>
      <c r="B285" s="238"/>
      <c r="C285" s="238"/>
      <c r="D285" s="238"/>
      <c r="E285" s="222" t="s">
        <v>147</v>
      </c>
      <c r="F285" s="222"/>
      <c r="G285" s="223"/>
      <c r="H285" s="15">
        <v>2500</v>
      </c>
      <c r="I285" s="73">
        <v>2500</v>
      </c>
      <c r="J285" s="108"/>
      <c r="K285" s="74"/>
      <c r="L285" s="73">
        <v>2500</v>
      </c>
      <c r="M285" s="74"/>
      <c r="N285" s="15">
        <v>2500</v>
      </c>
      <c r="O285" s="15">
        <v>2500</v>
      </c>
      <c r="P285" s="16">
        <v>100</v>
      </c>
      <c r="Q285" s="54">
        <v>100</v>
      </c>
      <c r="R285" s="16">
        <f t="shared" si="12"/>
        <v>0</v>
      </c>
      <c r="S285" s="16">
        <f t="shared" si="13"/>
        <v>0</v>
      </c>
    </row>
    <row r="286" spans="1:19" ht="13.5" customHeight="1" x14ac:dyDescent="0.2">
      <c r="A286" s="237">
        <v>41200074</v>
      </c>
      <c r="B286" s="238"/>
      <c r="C286" s="238"/>
      <c r="D286" s="238"/>
      <c r="E286" s="222" t="s">
        <v>148</v>
      </c>
      <c r="F286" s="222"/>
      <c r="G286" s="223"/>
      <c r="H286" s="15">
        <v>1500</v>
      </c>
      <c r="I286" s="73">
        <v>1500</v>
      </c>
      <c r="J286" s="108"/>
      <c r="K286" s="74"/>
      <c r="L286" s="73">
        <v>1497.17</v>
      </c>
      <c r="M286" s="74"/>
      <c r="N286" s="15">
        <v>2000</v>
      </c>
      <c r="O286" s="15">
        <v>2000</v>
      </c>
      <c r="P286" s="16">
        <v>133.33000000000001</v>
      </c>
      <c r="Q286" s="54">
        <v>100</v>
      </c>
      <c r="R286" s="16">
        <f t="shared" si="12"/>
        <v>502.82999999999993</v>
      </c>
      <c r="S286" s="16">
        <f t="shared" si="13"/>
        <v>0</v>
      </c>
    </row>
    <row r="287" spans="1:19" ht="16.5" customHeight="1" x14ac:dyDescent="0.2">
      <c r="A287" s="239">
        <v>4120008</v>
      </c>
      <c r="B287" s="240"/>
      <c r="C287" s="240"/>
      <c r="D287" s="240"/>
      <c r="E287" s="224" t="s">
        <v>149</v>
      </c>
      <c r="F287" s="224"/>
      <c r="G287" s="225"/>
      <c r="H287" s="17">
        <v>2500</v>
      </c>
      <c r="I287" s="132">
        <v>2500</v>
      </c>
      <c r="J287" s="133"/>
      <c r="K287" s="134"/>
      <c r="L287" s="132">
        <v>2500</v>
      </c>
      <c r="M287" s="134"/>
      <c r="N287" s="17">
        <v>2500</v>
      </c>
      <c r="O287" s="17">
        <v>2500</v>
      </c>
      <c r="P287" s="18">
        <v>100</v>
      </c>
      <c r="Q287" s="55">
        <v>100</v>
      </c>
      <c r="R287" s="18">
        <f t="shared" si="12"/>
        <v>0</v>
      </c>
      <c r="S287" s="18">
        <f t="shared" si="13"/>
        <v>0</v>
      </c>
    </row>
    <row r="288" spans="1:19" ht="11.25" customHeight="1" x14ac:dyDescent="0.2">
      <c r="A288" s="196">
        <v>4120009</v>
      </c>
      <c r="B288" s="197"/>
      <c r="C288" s="197"/>
      <c r="D288" s="197"/>
      <c r="E288" s="235" t="s">
        <v>150</v>
      </c>
      <c r="F288" s="235"/>
      <c r="G288" s="236"/>
      <c r="H288" s="26">
        <v>5000</v>
      </c>
      <c r="I288" s="198">
        <v>5000</v>
      </c>
      <c r="J288" s="199"/>
      <c r="K288" s="200"/>
      <c r="L288" s="198">
        <v>5000</v>
      </c>
      <c r="M288" s="200"/>
      <c r="N288" s="26">
        <v>5000</v>
      </c>
      <c r="O288" s="26">
        <v>5000</v>
      </c>
      <c r="P288" s="19">
        <v>100</v>
      </c>
      <c r="Q288" s="57"/>
      <c r="R288" s="19">
        <f t="shared" si="12"/>
        <v>0</v>
      </c>
      <c r="S288" s="19">
        <f t="shared" si="13"/>
        <v>0</v>
      </c>
    </row>
    <row r="289" spans="1:19" ht="13.5" customHeight="1" x14ac:dyDescent="0.2">
      <c r="A289" s="178">
        <v>431000</v>
      </c>
      <c r="B289" s="179"/>
      <c r="C289" s="179"/>
      <c r="D289" s="179"/>
      <c r="E289" s="251" t="s">
        <v>151</v>
      </c>
      <c r="F289" s="251"/>
      <c r="G289" s="252"/>
      <c r="H289" s="15">
        <v>223000</v>
      </c>
      <c r="I289" s="73">
        <v>223000</v>
      </c>
      <c r="J289" s="108"/>
      <c r="K289" s="74"/>
      <c r="L289" s="73">
        <v>223000</v>
      </c>
      <c r="M289" s="74"/>
      <c r="N289" s="15">
        <v>1000</v>
      </c>
      <c r="O289" s="15">
        <v>30000</v>
      </c>
      <c r="P289" s="16">
        <v>0.45</v>
      </c>
      <c r="Q289" s="60"/>
      <c r="R289" s="16">
        <f t="shared" si="12"/>
        <v>-222000</v>
      </c>
      <c r="S289" s="16">
        <f t="shared" si="13"/>
        <v>29000</v>
      </c>
    </row>
    <row r="290" spans="1:19" ht="14.1" customHeight="1" x14ac:dyDescent="0.2">
      <c r="A290" s="155">
        <v>3005</v>
      </c>
      <c r="B290" s="156"/>
      <c r="C290" s="156"/>
      <c r="D290" s="156"/>
      <c r="E290" s="157" t="s">
        <v>152</v>
      </c>
      <c r="F290" s="157"/>
      <c r="G290" s="158"/>
      <c r="H290" s="23">
        <v>9349</v>
      </c>
      <c r="I290" s="159">
        <v>9349</v>
      </c>
      <c r="J290" s="160"/>
      <c r="K290" s="161"/>
      <c r="L290" s="159">
        <v>9349</v>
      </c>
      <c r="M290" s="161"/>
      <c r="N290" s="23">
        <v>9000</v>
      </c>
      <c r="O290" s="23">
        <v>9000</v>
      </c>
      <c r="P290" s="24">
        <v>96.27</v>
      </c>
      <c r="Q290" s="56"/>
      <c r="R290" s="24">
        <f t="shared" si="12"/>
        <v>-349</v>
      </c>
      <c r="S290" s="24">
        <f t="shared" si="13"/>
        <v>0</v>
      </c>
    </row>
    <row r="291" spans="1:19" ht="14.85" customHeight="1" x14ac:dyDescent="0.2">
      <c r="A291" s="180">
        <v>431000</v>
      </c>
      <c r="B291" s="181"/>
      <c r="C291" s="181"/>
      <c r="D291" s="181"/>
      <c r="E291" s="243" t="s">
        <v>151</v>
      </c>
      <c r="F291" s="243"/>
      <c r="G291" s="244"/>
      <c r="H291" s="17">
        <v>9349</v>
      </c>
      <c r="I291" s="132">
        <v>9349</v>
      </c>
      <c r="J291" s="133"/>
      <c r="K291" s="134"/>
      <c r="L291" s="132">
        <v>9349</v>
      </c>
      <c r="M291" s="134"/>
      <c r="N291" s="17">
        <v>9000</v>
      </c>
      <c r="O291" s="17">
        <v>9000</v>
      </c>
      <c r="P291" s="18">
        <v>96.27</v>
      </c>
      <c r="Q291" s="55"/>
      <c r="R291" s="18">
        <f t="shared" si="12"/>
        <v>-349</v>
      </c>
      <c r="S291" s="18">
        <f t="shared" si="13"/>
        <v>0</v>
      </c>
    </row>
    <row r="292" spans="1:19" ht="13.7" customHeight="1" x14ac:dyDescent="0.2">
      <c r="A292" s="245">
        <v>10</v>
      </c>
      <c r="B292" s="246"/>
      <c r="C292" s="246"/>
      <c r="D292" s="246"/>
      <c r="E292" s="203" t="s">
        <v>153</v>
      </c>
      <c r="F292" s="203"/>
      <c r="G292" s="204"/>
      <c r="H292" s="5">
        <v>12000</v>
      </c>
      <c r="I292" s="99">
        <v>12000</v>
      </c>
      <c r="J292" s="100"/>
      <c r="K292" s="101"/>
      <c r="L292" s="99">
        <v>11459.48</v>
      </c>
      <c r="M292" s="101"/>
      <c r="N292" s="5">
        <v>13000</v>
      </c>
      <c r="O292" s="5">
        <v>13000</v>
      </c>
      <c r="P292" s="6">
        <v>108.33</v>
      </c>
      <c r="Q292" s="47"/>
      <c r="R292" s="6">
        <f t="shared" si="12"/>
        <v>1540.5200000000004</v>
      </c>
      <c r="S292" s="6">
        <f t="shared" si="13"/>
        <v>0</v>
      </c>
    </row>
    <row r="293" spans="1:19" ht="13.5" customHeight="1" x14ac:dyDescent="0.2">
      <c r="A293" s="247">
        <v>1003</v>
      </c>
      <c r="B293" s="248"/>
      <c r="C293" s="248"/>
      <c r="D293" s="248"/>
      <c r="E293" s="168" t="s">
        <v>154</v>
      </c>
      <c r="F293" s="168"/>
      <c r="G293" s="169"/>
      <c r="H293" s="7">
        <v>12000</v>
      </c>
      <c r="I293" s="105">
        <v>12000</v>
      </c>
      <c r="J293" s="106"/>
      <c r="K293" s="107"/>
      <c r="L293" s="105">
        <v>11459.48</v>
      </c>
      <c r="M293" s="107"/>
      <c r="N293" s="7">
        <v>13000</v>
      </c>
      <c r="O293" s="7">
        <v>13000</v>
      </c>
      <c r="P293" s="8">
        <v>108.33</v>
      </c>
      <c r="Q293" s="49"/>
      <c r="R293" s="8">
        <f t="shared" si="12"/>
        <v>1540.5200000000004</v>
      </c>
      <c r="S293" s="8">
        <f t="shared" si="13"/>
        <v>0</v>
      </c>
    </row>
    <row r="294" spans="1:19" ht="13.7" customHeight="1" x14ac:dyDescent="0.2">
      <c r="A294" s="249">
        <v>10039001</v>
      </c>
      <c r="B294" s="250"/>
      <c r="C294" s="250"/>
      <c r="D294" s="250"/>
      <c r="E294" s="172" t="s">
        <v>528</v>
      </c>
      <c r="F294" s="172"/>
      <c r="G294" s="173"/>
      <c r="H294" s="9">
        <v>12000</v>
      </c>
      <c r="I294" s="112">
        <v>12000</v>
      </c>
      <c r="J294" s="113"/>
      <c r="K294" s="114"/>
      <c r="L294" s="112">
        <v>11459.48</v>
      </c>
      <c r="M294" s="114"/>
      <c r="N294" s="9">
        <v>13000</v>
      </c>
      <c r="O294" s="9">
        <v>13000</v>
      </c>
      <c r="P294" s="10">
        <v>108.33</v>
      </c>
      <c r="Q294" s="43"/>
      <c r="R294" s="10">
        <f t="shared" si="12"/>
        <v>1540.5200000000004</v>
      </c>
      <c r="S294" s="10">
        <f t="shared" si="13"/>
        <v>0</v>
      </c>
    </row>
    <row r="295" spans="1:19" ht="11.85" customHeight="1" x14ac:dyDescent="0.2">
      <c r="A295" s="174">
        <v>4047</v>
      </c>
      <c r="B295" s="175"/>
      <c r="C295" s="175"/>
      <c r="D295" s="175"/>
      <c r="E295" s="176" t="s">
        <v>155</v>
      </c>
      <c r="F295" s="176"/>
      <c r="G295" s="177"/>
      <c r="H295" s="12">
        <v>12000</v>
      </c>
      <c r="I295" s="118">
        <v>12000</v>
      </c>
      <c r="J295" s="119"/>
      <c r="K295" s="120"/>
      <c r="L295" s="118">
        <v>11459.48</v>
      </c>
      <c r="M295" s="120"/>
      <c r="N295" s="12">
        <v>13000</v>
      </c>
      <c r="O295" s="12">
        <v>13000</v>
      </c>
      <c r="P295" s="13">
        <v>108.33</v>
      </c>
      <c r="Q295" s="58"/>
      <c r="R295" s="13">
        <f t="shared" si="12"/>
        <v>1540.5200000000004</v>
      </c>
      <c r="S295" s="13">
        <f t="shared" si="13"/>
        <v>0</v>
      </c>
    </row>
    <row r="296" spans="1:19" ht="14.85" customHeight="1" x14ac:dyDescent="0.2">
      <c r="A296" s="180">
        <v>413300</v>
      </c>
      <c r="B296" s="181"/>
      <c r="C296" s="181"/>
      <c r="D296" s="181"/>
      <c r="E296" s="243" t="s">
        <v>529</v>
      </c>
      <c r="F296" s="243"/>
      <c r="G296" s="244"/>
      <c r="H296" s="17">
        <v>12000</v>
      </c>
      <c r="I296" s="132">
        <v>12000</v>
      </c>
      <c r="J296" s="133"/>
      <c r="K296" s="134"/>
      <c r="L296" s="132">
        <v>11459.48</v>
      </c>
      <c r="M296" s="134"/>
      <c r="N296" s="17">
        <v>13000</v>
      </c>
      <c r="O296" s="17">
        <v>13000</v>
      </c>
      <c r="P296" s="18">
        <v>108.33</v>
      </c>
      <c r="Q296" s="55"/>
      <c r="R296" s="18">
        <f t="shared" si="12"/>
        <v>1540.5200000000004</v>
      </c>
      <c r="S296" s="18">
        <f t="shared" si="13"/>
        <v>0</v>
      </c>
    </row>
    <row r="297" spans="1:19" ht="13.7" customHeight="1" x14ac:dyDescent="0.2">
      <c r="A297" s="245">
        <v>11</v>
      </c>
      <c r="B297" s="246"/>
      <c r="C297" s="246"/>
      <c r="D297" s="246"/>
      <c r="E297" s="203" t="s">
        <v>156</v>
      </c>
      <c r="F297" s="203"/>
      <c r="G297" s="204"/>
      <c r="H297" s="5">
        <v>43680</v>
      </c>
      <c r="I297" s="99">
        <v>43680</v>
      </c>
      <c r="J297" s="100"/>
      <c r="K297" s="101"/>
      <c r="L297" s="99">
        <v>38582.269999999997</v>
      </c>
      <c r="M297" s="101"/>
      <c r="N297" s="5">
        <v>42520</v>
      </c>
      <c r="O297" s="5">
        <v>42520</v>
      </c>
      <c r="P297" s="6">
        <v>97.34</v>
      </c>
      <c r="Q297" s="47"/>
      <c r="R297" s="6">
        <f t="shared" si="12"/>
        <v>3937.7300000000032</v>
      </c>
      <c r="S297" s="6">
        <f t="shared" si="13"/>
        <v>0</v>
      </c>
    </row>
    <row r="298" spans="1:19" ht="13.5" customHeight="1" x14ac:dyDescent="0.2">
      <c r="A298" s="247">
        <v>1102</v>
      </c>
      <c r="B298" s="248"/>
      <c r="C298" s="248"/>
      <c r="D298" s="248"/>
      <c r="E298" s="168" t="s">
        <v>157</v>
      </c>
      <c r="F298" s="168"/>
      <c r="G298" s="169"/>
      <c r="H298" s="7">
        <v>33350</v>
      </c>
      <c r="I298" s="105">
        <v>33000</v>
      </c>
      <c r="J298" s="106"/>
      <c r="K298" s="107"/>
      <c r="L298" s="105">
        <v>27970.04</v>
      </c>
      <c r="M298" s="107"/>
      <c r="N298" s="7">
        <v>27450</v>
      </c>
      <c r="O298" s="7">
        <v>27450</v>
      </c>
      <c r="P298" s="8">
        <v>83.18</v>
      </c>
      <c r="Q298" s="49"/>
      <c r="R298" s="8">
        <f t="shared" si="12"/>
        <v>-520.04000000000087</v>
      </c>
      <c r="S298" s="8">
        <f t="shared" si="13"/>
        <v>0</v>
      </c>
    </row>
    <row r="299" spans="1:19" ht="13.7" customHeight="1" x14ac:dyDescent="0.2">
      <c r="A299" s="249">
        <v>11029001</v>
      </c>
      <c r="B299" s="250"/>
      <c r="C299" s="250"/>
      <c r="D299" s="250"/>
      <c r="E299" s="172" t="s">
        <v>158</v>
      </c>
      <c r="F299" s="172"/>
      <c r="G299" s="173"/>
      <c r="H299" s="9">
        <v>31450</v>
      </c>
      <c r="I299" s="112">
        <v>31100</v>
      </c>
      <c r="J299" s="113"/>
      <c r="K299" s="114"/>
      <c r="L299" s="112">
        <v>26111.200000000001</v>
      </c>
      <c r="M299" s="114"/>
      <c r="N299" s="9">
        <v>26450</v>
      </c>
      <c r="O299" s="9">
        <v>26450</v>
      </c>
      <c r="P299" s="10">
        <v>85.05</v>
      </c>
      <c r="Q299" s="43"/>
      <c r="R299" s="10">
        <f t="shared" si="12"/>
        <v>338.79999999999927</v>
      </c>
      <c r="S299" s="10">
        <f t="shared" si="13"/>
        <v>0</v>
      </c>
    </row>
    <row r="300" spans="1:19" ht="11.85" customHeight="1" x14ac:dyDescent="0.2">
      <c r="A300" s="174">
        <v>4002</v>
      </c>
      <c r="B300" s="175"/>
      <c r="C300" s="175"/>
      <c r="D300" s="175"/>
      <c r="E300" s="176" t="s">
        <v>159</v>
      </c>
      <c r="F300" s="176"/>
      <c r="G300" s="177"/>
      <c r="H300" s="12">
        <v>30000</v>
      </c>
      <c r="I300" s="118">
        <v>29650</v>
      </c>
      <c r="J300" s="119"/>
      <c r="K300" s="120"/>
      <c r="L300" s="118">
        <v>24661.200000000001</v>
      </c>
      <c r="M300" s="120"/>
      <c r="N300" s="12">
        <v>25000</v>
      </c>
      <c r="O300" s="12">
        <v>25000</v>
      </c>
      <c r="P300" s="13">
        <v>84.32</v>
      </c>
      <c r="Q300" s="58"/>
      <c r="R300" s="13">
        <f t="shared" si="12"/>
        <v>338.79999999999927</v>
      </c>
      <c r="S300" s="13">
        <f t="shared" si="13"/>
        <v>0</v>
      </c>
    </row>
    <row r="301" spans="1:19" ht="13.35" customHeight="1" x14ac:dyDescent="0.2">
      <c r="A301" s="178">
        <v>410217</v>
      </c>
      <c r="B301" s="179"/>
      <c r="C301" s="179"/>
      <c r="D301" s="179"/>
      <c r="E301" s="222" t="s">
        <v>160</v>
      </c>
      <c r="F301" s="222"/>
      <c r="G301" s="223"/>
      <c r="H301" s="15">
        <v>30000</v>
      </c>
      <c r="I301" s="73">
        <v>29650</v>
      </c>
      <c r="J301" s="108"/>
      <c r="K301" s="74"/>
      <c r="L301" s="73">
        <v>24661.200000000001</v>
      </c>
      <c r="M301" s="74"/>
      <c r="N301" s="15">
        <v>25000</v>
      </c>
      <c r="O301" s="15">
        <v>25000</v>
      </c>
      <c r="P301" s="16">
        <v>84.32</v>
      </c>
      <c r="Q301" s="54"/>
      <c r="R301" s="16">
        <f t="shared" si="12"/>
        <v>338.79999999999927</v>
      </c>
      <c r="S301" s="16">
        <f t="shared" si="13"/>
        <v>0</v>
      </c>
    </row>
    <row r="302" spans="1:19" ht="14.1" customHeight="1" x14ac:dyDescent="0.2">
      <c r="A302" s="155">
        <v>4036</v>
      </c>
      <c r="B302" s="156"/>
      <c r="C302" s="156"/>
      <c r="D302" s="156"/>
      <c r="E302" s="157" t="s">
        <v>161</v>
      </c>
      <c r="F302" s="157"/>
      <c r="G302" s="158"/>
      <c r="H302" s="23">
        <v>1450</v>
      </c>
      <c r="I302" s="159">
        <v>1450</v>
      </c>
      <c r="J302" s="160"/>
      <c r="K302" s="161"/>
      <c r="L302" s="159">
        <v>1450</v>
      </c>
      <c r="M302" s="161"/>
      <c r="N302" s="23">
        <v>1450</v>
      </c>
      <c r="O302" s="23">
        <v>1450</v>
      </c>
      <c r="P302" s="24">
        <v>100</v>
      </c>
      <c r="Q302" s="56"/>
      <c r="R302" s="24">
        <f t="shared" si="12"/>
        <v>0</v>
      </c>
      <c r="S302" s="24">
        <f t="shared" si="13"/>
        <v>0</v>
      </c>
    </row>
    <row r="303" spans="1:19" ht="14.85" customHeight="1" x14ac:dyDescent="0.2">
      <c r="A303" s="180">
        <v>412000</v>
      </c>
      <c r="B303" s="181"/>
      <c r="C303" s="181"/>
      <c r="D303" s="181"/>
      <c r="E303" s="224" t="s">
        <v>495</v>
      </c>
      <c r="F303" s="224"/>
      <c r="G303" s="225"/>
      <c r="H303" s="17">
        <v>1450</v>
      </c>
      <c r="I303" s="132">
        <v>1450</v>
      </c>
      <c r="J303" s="133"/>
      <c r="K303" s="134"/>
      <c r="L303" s="132">
        <v>1450</v>
      </c>
      <c r="M303" s="134"/>
      <c r="N303" s="17">
        <v>1450</v>
      </c>
      <c r="O303" s="17">
        <v>1450</v>
      </c>
      <c r="P303" s="18">
        <v>100</v>
      </c>
      <c r="Q303" s="55"/>
      <c r="R303" s="18">
        <f t="shared" si="12"/>
        <v>0</v>
      </c>
      <c r="S303" s="18">
        <f t="shared" si="13"/>
        <v>0</v>
      </c>
    </row>
    <row r="304" spans="1:19" ht="14.1" customHeight="1" x14ac:dyDescent="0.2">
      <c r="A304" s="249">
        <v>11029002</v>
      </c>
      <c r="B304" s="250"/>
      <c r="C304" s="250"/>
      <c r="D304" s="250"/>
      <c r="E304" s="172" t="s">
        <v>530</v>
      </c>
      <c r="F304" s="172"/>
      <c r="G304" s="173"/>
      <c r="H304" s="9">
        <v>1900</v>
      </c>
      <c r="I304" s="112">
        <v>1900</v>
      </c>
      <c r="J304" s="113"/>
      <c r="K304" s="114"/>
      <c r="L304" s="112">
        <v>1858.84</v>
      </c>
      <c r="M304" s="114"/>
      <c r="N304" s="9">
        <v>1000</v>
      </c>
      <c r="O304" s="9">
        <v>1000</v>
      </c>
      <c r="P304" s="10">
        <v>52.63</v>
      </c>
      <c r="Q304" s="43"/>
      <c r="R304" s="10">
        <f t="shared" si="12"/>
        <v>-858.83999999999992</v>
      </c>
      <c r="S304" s="10">
        <f t="shared" si="13"/>
        <v>0</v>
      </c>
    </row>
    <row r="305" spans="1:19" ht="11.85" customHeight="1" x14ac:dyDescent="0.2">
      <c r="A305" s="174">
        <v>4003</v>
      </c>
      <c r="B305" s="175"/>
      <c r="C305" s="175"/>
      <c r="D305" s="175"/>
      <c r="E305" s="176" t="s">
        <v>162</v>
      </c>
      <c r="F305" s="176"/>
      <c r="G305" s="177"/>
      <c r="H305" s="12">
        <v>1000</v>
      </c>
      <c r="I305" s="118">
        <v>1000</v>
      </c>
      <c r="J305" s="119"/>
      <c r="K305" s="120"/>
      <c r="L305" s="118">
        <v>1000</v>
      </c>
      <c r="M305" s="120"/>
      <c r="N305" s="12">
        <v>1000</v>
      </c>
      <c r="O305" s="12">
        <v>1000</v>
      </c>
      <c r="P305" s="13">
        <v>100</v>
      </c>
      <c r="Q305" s="58"/>
      <c r="R305" s="13">
        <f t="shared" si="12"/>
        <v>0</v>
      </c>
      <c r="S305" s="13">
        <f t="shared" si="13"/>
        <v>0</v>
      </c>
    </row>
    <row r="306" spans="1:19" ht="13.35" customHeight="1" x14ac:dyDescent="0.2">
      <c r="A306" s="178">
        <v>412000</v>
      </c>
      <c r="B306" s="179"/>
      <c r="C306" s="179"/>
      <c r="D306" s="179"/>
      <c r="E306" s="222" t="s">
        <v>495</v>
      </c>
      <c r="F306" s="222"/>
      <c r="G306" s="223"/>
      <c r="H306" s="15">
        <v>1000</v>
      </c>
      <c r="I306" s="73">
        <v>1000</v>
      </c>
      <c r="J306" s="108"/>
      <c r="K306" s="74"/>
      <c r="L306" s="73">
        <v>1000</v>
      </c>
      <c r="M306" s="74"/>
      <c r="N306" s="15">
        <v>1000</v>
      </c>
      <c r="O306" s="15">
        <v>1000</v>
      </c>
      <c r="P306" s="16">
        <v>100</v>
      </c>
      <c r="Q306" s="54"/>
      <c r="R306" s="16">
        <f t="shared" si="12"/>
        <v>0</v>
      </c>
      <c r="S306" s="16">
        <f t="shared" si="13"/>
        <v>0</v>
      </c>
    </row>
    <row r="307" spans="1:19" ht="14.1" customHeight="1" x14ac:dyDescent="0.2">
      <c r="A307" s="155">
        <v>4004</v>
      </c>
      <c r="B307" s="156"/>
      <c r="C307" s="156"/>
      <c r="D307" s="156"/>
      <c r="E307" s="157" t="s">
        <v>163</v>
      </c>
      <c r="F307" s="157"/>
      <c r="G307" s="158"/>
      <c r="H307" s="24">
        <v>900</v>
      </c>
      <c r="I307" s="187">
        <v>900</v>
      </c>
      <c r="J307" s="188"/>
      <c r="K307" s="189"/>
      <c r="L307" s="187">
        <v>858.84</v>
      </c>
      <c r="M307" s="189"/>
      <c r="N307" s="24">
        <v>0</v>
      </c>
      <c r="O307" s="24">
        <v>0</v>
      </c>
      <c r="P307" s="24">
        <v>0</v>
      </c>
      <c r="Q307" s="56"/>
      <c r="R307" s="24">
        <f t="shared" si="12"/>
        <v>-858.84</v>
      </c>
      <c r="S307" s="24">
        <f t="shared" si="13"/>
        <v>0</v>
      </c>
    </row>
    <row r="308" spans="1:19" ht="14.85" customHeight="1" x14ac:dyDescent="0.2">
      <c r="A308" s="180">
        <v>402922</v>
      </c>
      <c r="B308" s="181"/>
      <c r="C308" s="181"/>
      <c r="D308" s="181"/>
      <c r="E308" s="224" t="s">
        <v>531</v>
      </c>
      <c r="F308" s="224"/>
      <c r="G308" s="225"/>
      <c r="H308" s="18">
        <v>900</v>
      </c>
      <c r="I308" s="135">
        <v>900</v>
      </c>
      <c r="J308" s="136"/>
      <c r="K308" s="137"/>
      <c r="L308" s="135">
        <v>858.84</v>
      </c>
      <c r="M308" s="137"/>
      <c r="N308" s="18">
        <v>0</v>
      </c>
      <c r="O308" s="18">
        <v>0</v>
      </c>
      <c r="P308" s="18">
        <v>0</v>
      </c>
      <c r="Q308" s="55"/>
      <c r="R308" s="18">
        <f t="shared" si="12"/>
        <v>-858.84</v>
      </c>
      <c r="S308" s="18">
        <f t="shared" si="13"/>
        <v>0</v>
      </c>
    </row>
    <row r="309" spans="1:19" ht="13.7" customHeight="1" x14ac:dyDescent="0.2">
      <c r="A309" s="247">
        <v>1103</v>
      </c>
      <c r="B309" s="248"/>
      <c r="C309" s="248"/>
      <c r="D309" s="248"/>
      <c r="E309" s="168" t="s">
        <v>164</v>
      </c>
      <c r="F309" s="168"/>
      <c r="G309" s="169"/>
      <c r="H309" s="7">
        <v>2100</v>
      </c>
      <c r="I309" s="105">
        <v>2450</v>
      </c>
      <c r="J309" s="106"/>
      <c r="K309" s="107"/>
      <c r="L309" s="105">
        <v>2392.23</v>
      </c>
      <c r="M309" s="107"/>
      <c r="N309" s="7">
        <v>7060</v>
      </c>
      <c r="O309" s="7">
        <v>7060</v>
      </c>
      <c r="P309" s="8">
        <v>288.16000000000003</v>
      </c>
      <c r="Q309" s="49"/>
      <c r="R309" s="8">
        <f t="shared" si="12"/>
        <v>4667.7700000000004</v>
      </c>
      <c r="S309" s="8">
        <f t="shared" si="13"/>
        <v>0</v>
      </c>
    </row>
    <row r="310" spans="1:19" ht="13.7" customHeight="1" x14ac:dyDescent="0.2">
      <c r="A310" s="249">
        <v>11039001</v>
      </c>
      <c r="B310" s="250"/>
      <c r="C310" s="250"/>
      <c r="D310" s="250"/>
      <c r="E310" s="172" t="s">
        <v>165</v>
      </c>
      <c r="F310" s="172"/>
      <c r="G310" s="173"/>
      <c r="H310" s="10">
        <v>0</v>
      </c>
      <c r="I310" s="216">
        <v>0</v>
      </c>
      <c r="J310" s="217"/>
      <c r="K310" s="218"/>
      <c r="L310" s="216">
        <v>0</v>
      </c>
      <c r="M310" s="218"/>
      <c r="N310" s="9">
        <v>1860</v>
      </c>
      <c r="O310" s="9">
        <v>1860</v>
      </c>
      <c r="P310" s="10">
        <v>0</v>
      </c>
      <c r="Q310" s="43"/>
      <c r="R310" s="10">
        <f t="shared" si="12"/>
        <v>1860</v>
      </c>
      <c r="S310" s="10">
        <f t="shared" si="13"/>
        <v>0</v>
      </c>
    </row>
    <row r="311" spans="1:19" ht="11.85" customHeight="1" x14ac:dyDescent="0.2">
      <c r="A311" s="174">
        <v>4055</v>
      </c>
      <c r="B311" s="175"/>
      <c r="C311" s="175"/>
      <c r="D311" s="175"/>
      <c r="E311" s="253" t="s">
        <v>458</v>
      </c>
      <c r="F311" s="176"/>
      <c r="G311" s="177"/>
      <c r="H311" s="13">
        <v>0</v>
      </c>
      <c r="I311" s="219">
        <v>0</v>
      </c>
      <c r="J311" s="220"/>
      <c r="K311" s="221"/>
      <c r="L311" s="219">
        <v>0</v>
      </c>
      <c r="M311" s="221"/>
      <c r="N311" s="12">
        <v>1860</v>
      </c>
      <c r="O311" s="12">
        <v>1860</v>
      </c>
      <c r="P311" s="13">
        <v>0</v>
      </c>
      <c r="Q311" s="58"/>
      <c r="R311" s="13">
        <f t="shared" si="12"/>
        <v>1860</v>
      </c>
      <c r="S311" s="13">
        <f t="shared" si="13"/>
        <v>0</v>
      </c>
    </row>
    <row r="312" spans="1:19" ht="14.85" customHeight="1" x14ac:dyDescent="0.2">
      <c r="A312" s="180">
        <v>412000</v>
      </c>
      <c r="B312" s="181"/>
      <c r="C312" s="181"/>
      <c r="D312" s="181"/>
      <c r="E312" s="224" t="s">
        <v>495</v>
      </c>
      <c r="F312" s="224"/>
      <c r="G312" s="225"/>
      <c r="H312" s="18">
        <v>0</v>
      </c>
      <c r="I312" s="135">
        <v>0</v>
      </c>
      <c r="J312" s="136"/>
      <c r="K312" s="137"/>
      <c r="L312" s="135">
        <v>0</v>
      </c>
      <c r="M312" s="137"/>
      <c r="N312" s="17">
        <v>1860</v>
      </c>
      <c r="O312" s="17">
        <v>1860</v>
      </c>
      <c r="P312" s="18">
        <v>0</v>
      </c>
      <c r="Q312" s="55"/>
      <c r="R312" s="18">
        <f t="shared" si="12"/>
        <v>1860</v>
      </c>
      <c r="S312" s="18">
        <f t="shared" si="13"/>
        <v>0</v>
      </c>
    </row>
    <row r="313" spans="1:19" ht="14.1" customHeight="1" x14ac:dyDescent="0.2">
      <c r="A313" s="249">
        <v>11039002</v>
      </c>
      <c r="B313" s="250"/>
      <c r="C313" s="250"/>
      <c r="D313" s="250"/>
      <c r="E313" s="172" t="s">
        <v>166</v>
      </c>
      <c r="F313" s="172"/>
      <c r="G313" s="173"/>
      <c r="H313" s="9">
        <v>2100</v>
      </c>
      <c r="I313" s="112">
        <v>2450</v>
      </c>
      <c r="J313" s="113"/>
      <c r="K313" s="114"/>
      <c r="L313" s="112">
        <v>2392.23</v>
      </c>
      <c r="M313" s="114"/>
      <c r="N313" s="9">
        <v>5200</v>
      </c>
      <c r="O313" s="9">
        <v>5200</v>
      </c>
      <c r="P313" s="10">
        <v>212.24</v>
      </c>
      <c r="Q313" s="43"/>
      <c r="R313" s="10">
        <f t="shared" si="12"/>
        <v>2807.77</v>
      </c>
      <c r="S313" s="10">
        <f t="shared" si="13"/>
        <v>0</v>
      </c>
    </row>
    <row r="314" spans="1:19" ht="11.85" customHeight="1" x14ac:dyDescent="0.2">
      <c r="A314" s="174">
        <v>5003</v>
      </c>
      <c r="B314" s="175"/>
      <c r="C314" s="175"/>
      <c r="D314" s="175"/>
      <c r="E314" s="176" t="s">
        <v>167</v>
      </c>
      <c r="F314" s="176"/>
      <c r="G314" s="177"/>
      <c r="H314" s="12">
        <v>2100</v>
      </c>
      <c r="I314" s="118">
        <v>2450</v>
      </c>
      <c r="J314" s="119"/>
      <c r="K314" s="120"/>
      <c r="L314" s="118">
        <v>2392.23</v>
      </c>
      <c r="M314" s="120"/>
      <c r="N314" s="12">
        <v>5200</v>
      </c>
      <c r="O314" s="12">
        <v>5200</v>
      </c>
      <c r="P314" s="13">
        <v>212.24</v>
      </c>
      <c r="Q314" s="58"/>
      <c r="R314" s="13">
        <f t="shared" si="12"/>
        <v>2807.77</v>
      </c>
      <c r="S314" s="13">
        <f t="shared" si="13"/>
        <v>0</v>
      </c>
    </row>
    <row r="315" spans="1:19" ht="12.95" customHeight="1" x14ac:dyDescent="0.2">
      <c r="A315" s="178">
        <v>402099</v>
      </c>
      <c r="B315" s="179"/>
      <c r="C315" s="179"/>
      <c r="D315" s="179"/>
      <c r="E315" s="222" t="s">
        <v>40</v>
      </c>
      <c r="F315" s="222"/>
      <c r="G315" s="223"/>
      <c r="H315" s="15">
        <v>1500</v>
      </c>
      <c r="I315" s="73">
        <v>1850</v>
      </c>
      <c r="J315" s="108"/>
      <c r="K315" s="74"/>
      <c r="L315" s="73">
        <v>1792.23</v>
      </c>
      <c r="M315" s="74"/>
      <c r="N315" s="15">
        <v>4000</v>
      </c>
      <c r="O315" s="15">
        <v>4000</v>
      </c>
      <c r="P315" s="16">
        <v>216.22</v>
      </c>
      <c r="Q315" s="54"/>
      <c r="R315" s="16">
        <f t="shared" si="12"/>
        <v>2207.77</v>
      </c>
      <c r="S315" s="16">
        <f t="shared" si="13"/>
        <v>0</v>
      </c>
    </row>
    <row r="316" spans="1:19" ht="15" customHeight="1" x14ac:dyDescent="0.2">
      <c r="A316" s="180">
        <v>402603</v>
      </c>
      <c r="B316" s="181"/>
      <c r="C316" s="181"/>
      <c r="D316" s="181"/>
      <c r="E316" s="224" t="s">
        <v>168</v>
      </c>
      <c r="F316" s="224"/>
      <c r="G316" s="225"/>
      <c r="H316" s="18">
        <v>600</v>
      </c>
      <c r="I316" s="135">
        <v>600</v>
      </c>
      <c r="J316" s="136"/>
      <c r="K316" s="137"/>
      <c r="L316" s="135">
        <v>600</v>
      </c>
      <c r="M316" s="137"/>
      <c r="N316" s="17">
        <v>1200</v>
      </c>
      <c r="O316" s="17">
        <v>1200</v>
      </c>
      <c r="P316" s="18">
        <v>200</v>
      </c>
      <c r="Q316" s="55"/>
      <c r="R316" s="18">
        <f t="shared" si="12"/>
        <v>600</v>
      </c>
      <c r="S316" s="18">
        <f t="shared" si="13"/>
        <v>0</v>
      </c>
    </row>
    <row r="317" spans="1:19" ht="13.7" customHeight="1" x14ac:dyDescent="0.2">
      <c r="A317" s="247">
        <v>1104</v>
      </c>
      <c r="B317" s="248"/>
      <c r="C317" s="248"/>
      <c r="D317" s="248"/>
      <c r="E317" s="168" t="s">
        <v>169</v>
      </c>
      <c r="F317" s="168"/>
      <c r="G317" s="169"/>
      <c r="H317" s="7">
        <v>8230</v>
      </c>
      <c r="I317" s="105">
        <v>8230</v>
      </c>
      <c r="J317" s="106"/>
      <c r="K317" s="107"/>
      <c r="L317" s="105">
        <v>8220</v>
      </c>
      <c r="M317" s="107"/>
      <c r="N317" s="7">
        <v>8010</v>
      </c>
      <c r="O317" s="7">
        <v>8010</v>
      </c>
      <c r="P317" s="8">
        <v>97.33</v>
      </c>
      <c r="Q317" s="49"/>
      <c r="R317" s="8">
        <f t="shared" si="12"/>
        <v>-210</v>
      </c>
      <c r="S317" s="8">
        <f t="shared" si="13"/>
        <v>0</v>
      </c>
    </row>
    <row r="318" spans="1:19" ht="13.7" customHeight="1" x14ac:dyDescent="0.2">
      <c r="A318" s="249">
        <v>11049001</v>
      </c>
      <c r="B318" s="250"/>
      <c r="C318" s="250"/>
      <c r="D318" s="250"/>
      <c r="E318" s="172" t="s">
        <v>170</v>
      </c>
      <c r="F318" s="172"/>
      <c r="G318" s="173"/>
      <c r="H318" s="9">
        <v>8230</v>
      </c>
      <c r="I318" s="112">
        <v>8230</v>
      </c>
      <c r="J318" s="113"/>
      <c r="K318" s="114"/>
      <c r="L318" s="112">
        <v>8220</v>
      </c>
      <c r="M318" s="114"/>
      <c r="N318" s="9">
        <v>8010</v>
      </c>
      <c r="O318" s="9">
        <v>8010</v>
      </c>
      <c r="P318" s="10">
        <v>97.33</v>
      </c>
      <c r="Q318" s="43"/>
      <c r="R318" s="10">
        <f t="shared" si="12"/>
        <v>-210</v>
      </c>
      <c r="S318" s="10">
        <f t="shared" si="13"/>
        <v>0</v>
      </c>
    </row>
    <row r="319" spans="1:19" ht="14.45" customHeight="1" x14ac:dyDescent="0.2">
      <c r="A319" s="190">
        <v>4001</v>
      </c>
      <c r="B319" s="191"/>
      <c r="C319" s="191"/>
      <c r="D319" s="191"/>
      <c r="E319" s="192" t="s">
        <v>171</v>
      </c>
      <c r="F319" s="192"/>
      <c r="G319" s="193"/>
      <c r="H319" s="20">
        <v>8230</v>
      </c>
      <c r="I319" s="141">
        <v>8230</v>
      </c>
      <c r="J319" s="142"/>
      <c r="K319" s="143"/>
      <c r="L319" s="141">
        <v>8220</v>
      </c>
      <c r="M319" s="143"/>
      <c r="N319" s="20">
        <v>8010</v>
      </c>
      <c r="O319" s="20">
        <v>8010</v>
      </c>
      <c r="P319" s="21">
        <v>97.33</v>
      </c>
      <c r="Q319" s="53">
        <v>100</v>
      </c>
      <c r="R319" s="21">
        <f t="shared" ref="R319:R382" si="14">N319-L319</f>
        <v>-210</v>
      </c>
      <c r="S319" s="21">
        <f t="shared" ref="S319:S382" si="15">O319-N319</f>
        <v>0</v>
      </c>
    </row>
    <row r="320" spans="1:19" ht="11.25" customHeight="1" x14ac:dyDescent="0.2">
      <c r="A320" s="254">
        <v>402099</v>
      </c>
      <c r="B320" s="255"/>
      <c r="C320" s="255"/>
      <c r="D320" s="255"/>
      <c r="E320" s="235" t="s">
        <v>40</v>
      </c>
      <c r="F320" s="235"/>
      <c r="G320" s="236"/>
      <c r="H320" s="19">
        <v>220</v>
      </c>
      <c r="I320" s="125">
        <v>220</v>
      </c>
      <c r="J320" s="126"/>
      <c r="K320" s="127"/>
      <c r="L320" s="125">
        <v>220</v>
      </c>
      <c r="M320" s="127"/>
      <c r="N320" s="19">
        <v>0</v>
      </c>
      <c r="O320" s="19">
        <v>0</v>
      </c>
      <c r="P320" s="19">
        <v>0</v>
      </c>
      <c r="Q320" s="57"/>
      <c r="R320" s="19">
        <f t="shared" si="14"/>
        <v>-220</v>
      </c>
      <c r="S320" s="19">
        <f t="shared" si="15"/>
        <v>0</v>
      </c>
    </row>
    <row r="321" spans="1:19" ht="13.5" customHeight="1" x14ac:dyDescent="0.2">
      <c r="A321" s="178">
        <v>402503</v>
      </c>
      <c r="B321" s="179"/>
      <c r="C321" s="179"/>
      <c r="D321" s="179"/>
      <c r="E321" s="222" t="s">
        <v>532</v>
      </c>
      <c r="F321" s="222"/>
      <c r="G321" s="223"/>
      <c r="H321" s="15">
        <v>8000</v>
      </c>
      <c r="I321" s="73">
        <v>8000</v>
      </c>
      <c r="J321" s="108"/>
      <c r="K321" s="74"/>
      <c r="L321" s="73">
        <v>8000</v>
      </c>
      <c r="M321" s="74"/>
      <c r="N321" s="15">
        <v>8000</v>
      </c>
      <c r="O321" s="15">
        <v>8000</v>
      </c>
      <c r="P321" s="16">
        <v>100</v>
      </c>
      <c r="Q321" s="54"/>
      <c r="R321" s="16">
        <f t="shared" si="14"/>
        <v>0</v>
      </c>
      <c r="S321" s="16">
        <f t="shared" si="15"/>
        <v>0</v>
      </c>
    </row>
    <row r="322" spans="1:19" ht="15" customHeight="1" x14ac:dyDescent="0.2">
      <c r="A322" s="180">
        <v>402944</v>
      </c>
      <c r="B322" s="181"/>
      <c r="C322" s="181"/>
      <c r="D322" s="181"/>
      <c r="E322" s="224" t="s">
        <v>533</v>
      </c>
      <c r="F322" s="224"/>
      <c r="G322" s="225"/>
      <c r="H322" s="18">
        <v>10</v>
      </c>
      <c r="I322" s="135">
        <v>10</v>
      </c>
      <c r="J322" s="136"/>
      <c r="K322" s="137"/>
      <c r="L322" s="135">
        <v>0</v>
      </c>
      <c r="M322" s="137"/>
      <c r="N322" s="18">
        <v>10</v>
      </c>
      <c r="O322" s="18">
        <v>10</v>
      </c>
      <c r="P322" s="18">
        <v>100</v>
      </c>
      <c r="Q322" s="55"/>
      <c r="R322" s="18">
        <f t="shared" si="14"/>
        <v>10</v>
      </c>
      <c r="S322" s="18">
        <f t="shared" si="15"/>
        <v>0</v>
      </c>
    </row>
    <row r="323" spans="1:19" ht="13.7" customHeight="1" x14ac:dyDescent="0.2">
      <c r="A323" s="245">
        <v>13</v>
      </c>
      <c r="B323" s="246"/>
      <c r="C323" s="246"/>
      <c r="D323" s="246"/>
      <c r="E323" s="203" t="s">
        <v>172</v>
      </c>
      <c r="F323" s="203"/>
      <c r="G323" s="204"/>
      <c r="H323" s="5">
        <v>904319.99</v>
      </c>
      <c r="I323" s="99">
        <v>904319.99</v>
      </c>
      <c r="J323" s="100"/>
      <c r="K323" s="101"/>
      <c r="L323" s="99">
        <v>854715.63</v>
      </c>
      <c r="M323" s="101"/>
      <c r="N323" s="5">
        <v>537750</v>
      </c>
      <c r="O323" s="5">
        <v>403250</v>
      </c>
      <c r="P323" s="6">
        <v>59.46</v>
      </c>
      <c r="Q323" s="47"/>
      <c r="R323" s="6">
        <f t="shared" si="14"/>
        <v>-316965.63</v>
      </c>
      <c r="S323" s="6">
        <f t="shared" si="15"/>
        <v>-134500</v>
      </c>
    </row>
    <row r="324" spans="1:19" ht="13.5" customHeight="1" x14ac:dyDescent="0.2">
      <c r="A324" s="247">
        <v>1302</v>
      </c>
      <c r="B324" s="248"/>
      <c r="C324" s="248"/>
      <c r="D324" s="248"/>
      <c r="E324" s="168" t="s">
        <v>173</v>
      </c>
      <c r="F324" s="168"/>
      <c r="G324" s="169"/>
      <c r="H324" s="7">
        <v>904319.99</v>
      </c>
      <c r="I324" s="105">
        <v>904319.99</v>
      </c>
      <c r="J324" s="106"/>
      <c r="K324" s="107"/>
      <c r="L324" s="105">
        <v>854715.63</v>
      </c>
      <c r="M324" s="107"/>
      <c r="N324" s="7">
        <v>537750</v>
      </c>
      <c r="O324" s="7">
        <v>403250</v>
      </c>
      <c r="P324" s="8">
        <v>59.46</v>
      </c>
      <c r="Q324" s="49"/>
      <c r="R324" s="8">
        <f t="shared" si="14"/>
        <v>-316965.63</v>
      </c>
      <c r="S324" s="8">
        <f t="shared" si="15"/>
        <v>-134500</v>
      </c>
    </row>
    <row r="325" spans="1:19" ht="13.7" customHeight="1" x14ac:dyDescent="0.2">
      <c r="A325" s="249">
        <v>13029001</v>
      </c>
      <c r="B325" s="250"/>
      <c r="C325" s="250"/>
      <c r="D325" s="250"/>
      <c r="E325" s="172" t="s">
        <v>534</v>
      </c>
      <c r="F325" s="172"/>
      <c r="G325" s="173"/>
      <c r="H325" s="9">
        <v>287144.84999999998</v>
      </c>
      <c r="I325" s="112">
        <v>286653</v>
      </c>
      <c r="J325" s="113"/>
      <c r="K325" s="114"/>
      <c r="L325" s="112">
        <v>278494.06</v>
      </c>
      <c r="M325" s="114"/>
      <c r="N325" s="9">
        <v>277800</v>
      </c>
      <c r="O325" s="9">
        <v>247800</v>
      </c>
      <c r="P325" s="10">
        <v>96.91</v>
      </c>
      <c r="Q325" s="43"/>
      <c r="R325" s="10">
        <f t="shared" si="14"/>
        <v>-694.05999999999767</v>
      </c>
      <c r="S325" s="10">
        <f t="shared" si="15"/>
        <v>-30000</v>
      </c>
    </row>
    <row r="326" spans="1:19" ht="11.85" customHeight="1" x14ac:dyDescent="0.2">
      <c r="A326" s="174">
        <v>4006</v>
      </c>
      <c r="B326" s="175"/>
      <c r="C326" s="175"/>
      <c r="D326" s="175"/>
      <c r="E326" s="176" t="s">
        <v>174</v>
      </c>
      <c r="F326" s="176"/>
      <c r="G326" s="177"/>
      <c r="H326" s="12">
        <v>103224.85</v>
      </c>
      <c r="I326" s="118">
        <v>102733</v>
      </c>
      <c r="J326" s="119"/>
      <c r="K326" s="120"/>
      <c r="L326" s="118">
        <v>100569.11</v>
      </c>
      <c r="M326" s="120"/>
      <c r="N326" s="12">
        <v>103300</v>
      </c>
      <c r="O326" s="12">
        <v>103300</v>
      </c>
      <c r="P326" s="13">
        <v>100.55</v>
      </c>
      <c r="Q326" s="58"/>
      <c r="R326" s="13">
        <f t="shared" si="14"/>
        <v>2730.8899999999994</v>
      </c>
      <c r="S326" s="13">
        <f t="shared" si="15"/>
        <v>0</v>
      </c>
    </row>
    <row r="327" spans="1:19" ht="12.95" customHeight="1" x14ac:dyDescent="0.2">
      <c r="A327" s="178">
        <v>402503</v>
      </c>
      <c r="B327" s="179"/>
      <c r="C327" s="179"/>
      <c r="D327" s="179"/>
      <c r="E327" s="222" t="s">
        <v>532</v>
      </c>
      <c r="F327" s="222"/>
      <c r="G327" s="223"/>
      <c r="H327" s="15">
        <v>100000</v>
      </c>
      <c r="I327" s="73">
        <v>99508.15</v>
      </c>
      <c r="J327" s="108"/>
      <c r="K327" s="74"/>
      <c r="L327" s="73">
        <v>97344.26</v>
      </c>
      <c r="M327" s="74"/>
      <c r="N327" s="15">
        <v>100000</v>
      </c>
      <c r="O327" s="15">
        <v>100000</v>
      </c>
      <c r="P327" s="16">
        <v>100.49</v>
      </c>
      <c r="Q327" s="54"/>
      <c r="R327" s="16">
        <f t="shared" si="14"/>
        <v>2655.7400000000052</v>
      </c>
      <c r="S327" s="16">
        <f t="shared" si="15"/>
        <v>0</v>
      </c>
    </row>
    <row r="328" spans="1:19" ht="13.5" customHeight="1" x14ac:dyDescent="0.2">
      <c r="A328" s="178">
        <v>402504</v>
      </c>
      <c r="B328" s="179"/>
      <c r="C328" s="179"/>
      <c r="D328" s="179"/>
      <c r="E328" s="222" t="s">
        <v>100</v>
      </c>
      <c r="F328" s="222"/>
      <c r="G328" s="223"/>
      <c r="H328" s="15">
        <v>3224.85</v>
      </c>
      <c r="I328" s="73">
        <v>3224.85</v>
      </c>
      <c r="J328" s="108"/>
      <c r="K328" s="74"/>
      <c r="L328" s="73">
        <v>3224.85</v>
      </c>
      <c r="M328" s="74"/>
      <c r="N328" s="15">
        <v>3300</v>
      </c>
      <c r="O328" s="15">
        <v>3300</v>
      </c>
      <c r="P328" s="16">
        <v>102.33</v>
      </c>
      <c r="Q328" s="54"/>
      <c r="R328" s="16">
        <f t="shared" si="14"/>
        <v>75.150000000000091</v>
      </c>
      <c r="S328" s="16">
        <f t="shared" si="15"/>
        <v>0</v>
      </c>
    </row>
    <row r="329" spans="1:19" ht="14.1" customHeight="1" x14ac:dyDescent="0.2">
      <c r="A329" s="155">
        <v>4007</v>
      </c>
      <c r="B329" s="156"/>
      <c r="C329" s="156"/>
      <c r="D329" s="156"/>
      <c r="E329" s="157" t="s">
        <v>175</v>
      </c>
      <c r="F329" s="157"/>
      <c r="G329" s="158"/>
      <c r="H329" s="23">
        <v>32000</v>
      </c>
      <c r="I329" s="159">
        <v>32000</v>
      </c>
      <c r="J329" s="160"/>
      <c r="K329" s="161"/>
      <c r="L329" s="159">
        <v>30000</v>
      </c>
      <c r="M329" s="161"/>
      <c r="N329" s="23">
        <v>30000</v>
      </c>
      <c r="O329" s="23">
        <v>30000</v>
      </c>
      <c r="P329" s="24">
        <v>93.75</v>
      </c>
      <c r="Q329" s="56"/>
      <c r="R329" s="24">
        <f t="shared" si="14"/>
        <v>0</v>
      </c>
      <c r="S329" s="24">
        <f t="shared" si="15"/>
        <v>0</v>
      </c>
    </row>
    <row r="330" spans="1:19" ht="13.35" customHeight="1" x14ac:dyDescent="0.2">
      <c r="A330" s="178">
        <v>402503</v>
      </c>
      <c r="B330" s="179"/>
      <c r="C330" s="179"/>
      <c r="D330" s="179"/>
      <c r="E330" s="222" t="s">
        <v>532</v>
      </c>
      <c r="F330" s="222"/>
      <c r="G330" s="223"/>
      <c r="H330" s="15">
        <v>32000</v>
      </c>
      <c r="I330" s="73">
        <v>32000</v>
      </c>
      <c r="J330" s="108"/>
      <c r="K330" s="74"/>
      <c r="L330" s="73">
        <v>30000</v>
      </c>
      <c r="M330" s="74"/>
      <c r="N330" s="15">
        <v>30000</v>
      </c>
      <c r="O330" s="15">
        <v>30000</v>
      </c>
      <c r="P330" s="16">
        <v>93.75</v>
      </c>
      <c r="Q330" s="54"/>
      <c r="R330" s="16">
        <f t="shared" si="14"/>
        <v>0</v>
      </c>
      <c r="S330" s="16">
        <f t="shared" si="15"/>
        <v>0</v>
      </c>
    </row>
    <row r="331" spans="1:19" ht="14.1" customHeight="1" x14ac:dyDescent="0.2">
      <c r="A331" s="155">
        <v>4008</v>
      </c>
      <c r="B331" s="156"/>
      <c r="C331" s="156"/>
      <c r="D331" s="156"/>
      <c r="E331" s="157" t="s">
        <v>176</v>
      </c>
      <c r="F331" s="157"/>
      <c r="G331" s="158"/>
      <c r="H331" s="23">
        <v>40420</v>
      </c>
      <c r="I331" s="159">
        <v>40420</v>
      </c>
      <c r="J331" s="160"/>
      <c r="K331" s="161"/>
      <c r="L331" s="159">
        <v>40356.25</v>
      </c>
      <c r="M331" s="161"/>
      <c r="N331" s="23">
        <v>102500</v>
      </c>
      <c r="O331" s="23">
        <v>72500</v>
      </c>
      <c r="P331" s="24">
        <v>253.59</v>
      </c>
      <c r="Q331" s="56"/>
      <c r="R331" s="24">
        <f t="shared" si="14"/>
        <v>62143.75</v>
      </c>
      <c r="S331" s="24">
        <f t="shared" si="15"/>
        <v>-30000</v>
      </c>
    </row>
    <row r="332" spans="1:19" ht="12.95" customHeight="1" x14ac:dyDescent="0.2">
      <c r="A332" s="178">
        <v>402503</v>
      </c>
      <c r="B332" s="179"/>
      <c r="C332" s="179"/>
      <c r="D332" s="179"/>
      <c r="E332" s="222" t="s">
        <v>532</v>
      </c>
      <c r="F332" s="222"/>
      <c r="G332" s="223"/>
      <c r="H332" s="15">
        <v>38200</v>
      </c>
      <c r="I332" s="73">
        <v>38200</v>
      </c>
      <c r="J332" s="108"/>
      <c r="K332" s="74"/>
      <c r="L332" s="73">
        <v>38140.730000000003</v>
      </c>
      <c r="M332" s="74"/>
      <c r="N332" s="15">
        <v>100000</v>
      </c>
      <c r="O332" s="15">
        <v>70000</v>
      </c>
      <c r="P332" s="16">
        <v>261.77999999999997</v>
      </c>
      <c r="Q332" s="54"/>
      <c r="R332" s="16">
        <f t="shared" si="14"/>
        <v>61859.27</v>
      </c>
      <c r="S332" s="16">
        <f t="shared" si="15"/>
        <v>-30000</v>
      </c>
    </row>
    <row r="333" spans="1:19" ht="13.5" customHeight="1" x14ac:dyDescent="0.2">
      <c r="A333" s="162">
        <v>4025032</v>
      </c>
      <c r="B333" s="163"/>
      <c r="C333" s="163"/>
      <c r="D333" s="163"/>
      <c r="E333" s="222" t="s">
        <v>535</v>
      </c>
      <c r="F333" s="222"/>
      <c r="G333" s="223"/>
      <c r="H333" s="15">
        <v>2220</v>
      </c>
      <c r="I333" s="73">
        <v>2220</v>
      </c>
      <c r="J333" s="108"/>
      <c r="K333" s="74"/>
      <c r="L333" s="73">
        <v>2215.52</v>
      </c>
      <c r="M333" s="74"/>
      <c r="N333" s="15">
        <v>2500</v>
      </c>
      <c r="O333" s="15">
        <v>2500</v>
      </c>
      <c r="P333" s="16">
        <v>112.61</v>
      </c>
      <c r="Q333" s="54"/>
      <c r="R333" s="16">
        <f t="shared" si="14"/>
        <v>284.48</v>
      </c>
      <c r="S333" s="16">
        <f t="shared" si="15"/>
        <v>0</v>
      </c>
    </row>
    <row r="334" spans="1:19" ht="14.1" customHeight="1" x14ac:dyDescent="0.2">
      <c r="A334" s="155">
        <v>4009</v>
      </c>
      <c r="B334" s="156"/>
      <c r="C334" s="156"/>
      <c r="D334" s="156"/>
      <c r="E334" s="157" t="s">
        <v>177</v>
      </c>
      <c r="F334" s="157"/>
      <c r="G334" s="158"/>
      <c r="H334" s="23">
        <v>111500</v>
      </c>
      <c r="I334" s="159">
        <v>111500</v>
      </c>
      <c r="J334" s="160"/>
      <c r="K334" s="161"/>
      <c r="L334" s="159">
        <v>107568.7</v>
      </c>
      <c r="M334" s="161"/>
      <c r="N334" s="23">
        <v>42000</v>
      </c>
      <c r="O334" s="23">
        <v>42000</v>
      </c>
      <c r="P334" s="24">
        <v>37.67</v>
      </c>
      <c r="Q334" s="56"/>
      <c r="R334" s="24">
        <f t="shared" si="14"/>
        <v>-65568.7</v>
      </c>
      <c r="S334" s="24">
        <f t="shared" si="15"/>
        <v>0</v>
      </c>
    </row>
    <row r="335" spans="1:19" ht="12.95" customHeight="1" x14ac:dyDescent="0.2">
      <c r="A335" s="178">
        <v>402503</v>
      </c>
      <c r="B335" s="179"/>
      <c r="C335" s="179"/>
      <c r="D335" s="179"/>
      <c r="E335" s="222" t="s">
        <v>532</v>
      </c>
      <c r="F335" s="222"/>
      <c r="G335" s="223"/>
      <c r="H335" s="15">
        <v>6500</v>
      </c>
      <c r="I335" s="73">
        <v>6500</v>
      </c>
      <c r="J335" s="108"/>
      <c r="K335" s="74"/>
      <c r="L335" s="73">
        <v>4694.3500000000004</v>
      </c>
      <c r="M335" s="74"/>
      <c r="N335" s="15">
        <v>7000</v>
      </c>
      <c r="O335" s="15">
        <v>7000</v>
      </c>
      <c r="P335" s="16">
        <v>107.69</v>
      </c>
      <c r="Q335" s="54"/>
      <c r="R335" s="16">
        <f t="shared" si="14"/>
        <v>2305.6499999999996</v>
      </c>
      <c r="S335" s="16">
        <f t="shared" si="15"/>
        <v>0</v>
      </c>
    </row>
    <row r="336" spans="1:19" ht="15" customHeight="1" x14ac:dyDescent="0.2">
      <c r="A336" s="180">
        <v>402999</v>
      </c>
      <c r="B336" s="181"/>
      <c r="C336" s="181"/>
      <c r="D336" s="181"/>
      <c r="E336" s="224" t="s">
        <v>52</v>
      </c>
      <c r="F336" s="224"/>
      <c r="G336" s="225"/>
      <c r="H336" s="17">
        <v>105000</v>
      </c>
      <c r="I336" s="132">
        <v>105000</v>
      </c>
      <c r="J336" s="133"/>
      <c r="K336" s="134"/>
      <c r="L336" s="132">
        <v>102874.35</v>
      </c>
      <c r="M336" s="134"/>
      <c r="N336" s="17">
        <v>35000</v>
      </c>
      <c r="O336" s="17">
        <v>35000</v>
      </c>
      <c r="P336" s="18">
        <v>33.33</v>
      </c>
      <c r="Q336" s="55"/>
      <c r="R336" s="18">
        <f t="shared" si="14"/>
        <v>-67874.350000000006</v>
      </c>
      <c r="S336" s="18">
        <f t="shared" si="15"/>
        <v>0</v>
      </c>
    </row>
    <row r="337" spans="1:19" ht="14.1" customHeight="1" x14ac:dyDescent="0.2">
      <c r="A337" s="249">
        <v>13029002</v>
      </c>
      <c r="B337" s="250"/>
      <c r="C337" s="250"/>
      <c r="D337" s="250"/>
      <c r="E337" s="172" t="s">
        <v>536</v>
      </c>
      <c r="F337" s="172"/>
      <c r="G337" s="173"/>
      <c r="H337" s="9">
        <v>567759.14</v>
      </c>
      <c r="I337" s="112">
        <v>567759.14</v>
      </c>
      <c r="J337" s="113"/>
      <c r="K337" s="114"/>
      <c r="L337" s="112">
        <v>527359.99</v>
      </c>
      <c r="M337" s="114"/>
      <c r="N337" s="9">
        <v>181000</v>
      </c>
      <c r="O337" s="9">
        <v>97500</v>
      </c>
      <c r="P337" s="10">
        <v>31.88</v>
      </c>
      <c r="Q337" s="43"/>
      <c r="R337" s="10">
        <f t="shared" si="14"/>
        <v>-346359.99</v>
      </c>
      <c r="S337" s="10">
        <f t="shared" si="15"/>
        <v>-83500</v>
      </c>
    </row>
    <row r="338" spans="1:19" ht="11.85" customHeight="1" x14ac:dyDescent="0.2">
      <c r="A338" s="174">
        <v>4012</v>
      </c>
      <c r="B338" s="175"/>
      <c r="C338" s="175"/>
      <c r="D338" s="175"/>
      <c r="E338" s="176" t="s">
        <v>178</v>
      </c>
      <c r="F338" s="176"/>
      <c r="G338" s="177"/>
      <c r="H338" s="12">
        <v>399809</v>
      </c>
      <c r="I338" s="118">
        <v>399809</v>
      </c>
      <c r="J338" s="119"/>
      <c r="K338" s="120"/>
      <c r="L338" s="118">
        <v>361422.04</v>
      </c>
      <c r="M338" s="120"/>
      <c r="N338" s="12">
        <v>87500</v>
      </c>
      <c r="O338" s="12">
        <v>87500</v>
      </c>
      <c r="P338" s="13">
        <v>21.89</v>
      </c>
      <c r="Q338" s="58">
        <v>100</v>
      </c>
      <c r="R338" s="13">
        <f t="shared" si="14"/>
        <v>-273922.03999999998</v>
      </c>
      <c r="S338" s="13">
        <f t="shared" si="15"/>
        <v>0</v>
      </c>
    </row>
    <row r="339" spans="1:19" ht="12.95" customHeight="1" x14ac:dyDescent="0.2">
      <c r="A339" s="178">
        <v>420401</v>
      </c>
      <c r="B339" s="179"/>
      <c r="C339" s="179"/>
      <c r="D339" s="179"/>
      <c r="E339" s="222" t="s">
        <v>179</v>
      </c>
      <c r="F339" s="222"/>
      <c r="G339" s="223"/>
      <c r="H339" s="15">
        <v>169000</v>
      </c>
      <c r="I339" s="73">
        <v>169000</v>
      </c>
      <c r="J339" s="108"/>
      <c r="K339" s="74"/>
      <c r="L339" s="73">
        <v>163177.54999999999</v>
      </c>
      <c r="M339" s="74"/>
      <c r="N339" s="16">
        <v>0</v>
      </c>
      <c r="O339" s="16">
        <v>0</v>
      </c>
      <c r="P339" s="16">
        <v>0</v>
      </c>
      <c r="Q339" s="54">
        <v>0</v>
      </c>
      <c r="R339" s="16">
        <f t="shared" si="14"/>
        <v>-163177.54999999999</v>
      </c>
      <c r="S339" s="16">
        <f t="shared" si="15"/>
        <v>0</v>
      </c>
    </row>
    <row r="340" spans="1:19" ht="13.5" customHeight="1" x14ac:dyDescent="0.2">
      <c r="A340" s="178">
        <v>420402</v>
      </c>
      <c r="B340" s="179"/>
      <c r="C340" s="179"/>
      <c r="D340" s="179"/>
      <c r="E340" s="222" t="s">
        <v>105</v>
      </c>
      <c r="F340" s="222"/>
      <c r="G340" s="223"/>
      <c r="H340" s="15">
        <v>218909</v>
      </c>
      <c r="I340" s="73">
        <v>218909</v>
      </c>
      <c r="J340" s="108"/>
      <c r="K340" s="74"/>
      <c r="L340" s="73">
        <v>190749.91</v>
      </c>
      <c r="M340" s="74"/>
      <c r="N340" s="15">
        <v>80000</v>
      </c>
      <c r="O340" s="15">
        <v>80000</v>
      </c>
      <c r="P340" s="16">
        <v>36.54</v>
      </c>
      <c r="Q340" s="54">
        <v>100</v>
      </c>
      <c r="R340" s="16">
        <f t="shared" si="14"/>
        <v>-110749.91</v>
      </c>
      <c r="S340" s="16">
        <f t="shared" si="15"/>
        <v>0</v>
      </c>
    </row>
    <row r="341" spans="1:19" ht="13.5" customHeight="1" x14ac:dyDescent="0.2">
      <c r="A341" s="178">
        <v>420801</v>
      </c>
      <c r="B341" s="179"/>
      <c r="C341" s="179"/>
      <c r="D341" s="179"/>
      <c r="E341" s="222" t="s">
        <v>180</v>
      </c>
      <c r="F341" s="222"/>
      <c r="G341" s="223"/>
      <c r="H341" s="16">
        <v>0</v>
      </c>
      <c r="I341" s="79">
        <v>0</v>
      </c>
      <c r="J341" s="80"/>
      <c r="K341" s="81"/>
      <c r="L341" s="79">
        <v>0</v>
      </c>
      <c r="M341" s="81"/>
      <c r="N341" s="15">
        <v>2500</v>
      </c>
      <c r="O341" s="15">
        <v>2500</v>
      </c>
      <c r="P341" s="16">
        <v>0</v>
      </c>
      <c r="Q341" s="54">
        <v>100</v>
      </c>
      <c r="R341" s="16">
        <f t="shared" si="14"/>
        <v>2500</v>
      </c>
      <c r="S341" s="16">
        <f t="shared" si="15"/>
        <v>0</v>
      </c>
    </row>
    <row r="342" spans="1:19" ht="13.5" customHeight="1" x14ac:dyDescent="0.2">
      <c r="A342" s="178">
        <v>420804</v>
      </c>
      <c r="B342" s="179"/>
      <c r="C342" s="179"/>
      <c r="D342" s="179"/>
      <c r="E342" s="222" t="s">
        <v>513</v>
      </c>
      <c r="F342" s="222"/>
      <c r="G342" s="223"/>
      <c r="H342" s="15">
        <v>11900</v>
      </c>
      <c r="I342" s="73">
        <v>11900</v>
      </c>
      <c r="J342" s="108"/>
      <c r="K342" s="74"/>
      <c r="L342" s="73">
        <v>7494.58</v>
      </c>
      <c r="M342" s="74"/>
      <c r="N342" s="15">
        <v>5000</v>
      </c>
      <c r="O342" s="15">
        <v>5000</v>
      </c>
      <c r="P342" s="16">
        <v>42.02</v>
      </c>
      <c r="Q342" s="54">
        <v>100</v>
      </c>
      <c r="R342" s="16">
        <f t="shared" si="14"/>
        <v>-2494.58</v>
      </c>
      <c r="S342" s="16">
        <f t="shared" si="15"/>
        <v>0</v>
      </c>
    </row>
    <row r="343" spans="1:19" ht="14.1" customHeight="1" x14ac:dyDescent="0.2">
      <c r="A343" s="155">
        <v>4032</v>
      </c>
      <c r="B343" s="156"/>
      <c r="C343" s="156"/>
      <c r="D343" s="156"/>
      <c r="E343" s="157" t="s">
        <v>181</v>
      </c>
      <c r="F343" s="157"/>
      <c r="G343" s="158"/>
      <c r="H343" s="23">
        <v>13000</v>
      </c>
      <c r="I343" s="159">
        <v>13000</v>
      </c>
      <c r="J343" s="160"/>
      <c r="K343" s="161"/>
      <c r="L343" s="159">
        <v>12575.15</v>
      </c>
      <c r="M343" s="161"/>
      <c r="N343" s="23">
        <v>13000</v>
      </c>
      <c r="O343" s="23">
        <v>10000</v>
      </c>
      <c r="P343" s="24">
        <v>100</v>
      </c>
      <c r="Q343" s="56">
        <v>76.92</v>
      </c>
      <c r="R343" s="24">
        <f t="shared" si="14"/>
        <v>424.85000000000036</v>
      </c>
      <c r="S343" s="24">
        <f t="shared" si="15"/>
        <v>-3000</v>
      </c>
    </row>
    <row r="344" spans="1:19" ht="13.35" customHeight="1" x14ac:dyDescent="0.2">
      <c r="A344" s="178">
        <v>420899</v>
      </c>
      <c r="B344" s="179"/>
      <c r="C344" s="179"/>
      <c r="D344" s="179"/>
      <c r="E344" s="222" t="s">
        <v>499</v>
      </c>
      <c r="F344" s="222"/>
      <c r="G344" s="223"/>
      <c r="H344" s="15">
        <v>13000</v>
      </c>
      <c r="I344" s="73">
        <v>13000</v>
      </c>
      <c r="J344" s="108"/>
      <c r="K344" s="74"/>
      <c r="L344" s="73">
        <v>12575.15</v>
      </c>
      <c r="M344" s="74"/>
      <c r="N344" s="15">
        <v>13000</v>
      </c>
      <c r="O344" s="15">
        <v>10000</v>
      </c>
      <c r="P344" s="16">
        <v>100</v>
      </c>
      <c r="Q344" s="54">
        <v>76.92</v>
      </c>
      <c r="R344" s="16">
        <f t="shared" si="14"/>
        <v>424.85000000000036</v>
      </c>
      <c r="S344" s="16">
        <f t="shared" si="15"/>
        <v>-3000</v>
      </c>
    </row>
    <row r="345" spans="1:19" ht="13.7" customHeight="1" x14ac:dyDescent="0.2">
      <c r="A345" s="155">
        <v>4049</v>
      </c>
      <c r="B345" s="156"/>
      <c r="C345" s="156"/>
      <c r="D345" s="156"/>
      <c r="E345" s="157" t="s">
        <v>182</v>
      </c>
      <c r="F345" s="157"/>
      <c r="G345" s="158"/>
      <c r="H345" s="23">
        <v>1715</v>
      </c>
      <c r="I345" s="159">
        <v>1715</v>
      </c>
      <c r="J345" s="160"/>
      <c r="K345" s="161"/>
      <c r="L345" s="187">
        <v>0</v>
      </c>
      <c r="M345" s="189"/>
      <c r="N345" s="23">
        <v>80500</v>
      </c>
      <c r="O345" s="24">
        <v>0</v>
      </c>
      <c r="P345" s="23">
        <v>4693.88</v>
      </c>
      <c r="Q345" s="56">
        <v>0</v>
      </c>
      <c r="R345" s="23">
        <f t="shared" si="14"/>
        <v>80500</v>
      </c>
      <c r="S345" s="23">
        <f t="shared" si="15"/>
        <v>-80500</v>
      </c>
    </row>
    <row r="346" spans="1:19" ht="12.95" customHeight="1" x14ac:dyDescent="0.2">
      <c r="A346" s="178">
        <v>420401</v>
      </c>
      <c r="B346" s="179"/>
      <c r="C346" s="179"/>
      <c r="D346" s="179"/>
      <c r="E346" s="222" t="s">
        <v>179</v>
      </c>
      <c r="F346" s="222"/>
      <c r="G346" s="223"/>
      <c r="H346" s="15">
        <v>1349</v>
      </c>
      <c r="I346" s="73">
        <v>1349</v>
      </c>
      <c r="J346" s="108"/>
      <c r="K346" s="74"/>
      <c r="L346" s="79">
        <v>0</v>
      </c>
      <c r="M346" s="81"/>
      <c r="N346" s="15">
        <v>80000</v>
      </c>
      <c r="O346" s="16">
        <v>0</v>
      </c>
      <c r="P346" s="15">
        <v>5930.32</v>
      </c>
      <c r="Q346" s="54">
        <v>0</v>
      </c>
      <c r="R346" s="15">
        <f t="shared" si="14"/>
        <v>80000</v>
      </c>
      <c r="S346" s="15">
        <f t="shared" si="15"/>
        <v>-80000</v>
      </c>
    </row>
    <row r="347" spans="1:19" ht="13.5" customHeight="1" x14ac:dyDescent="0.2">
      <c r="A347" s="178">
        <v>420804</v>
      </c>
      <c r="B347" s="179"/>
      <c r="C347" s="179"/>
      <c r="D347" s="179"/>
      <c r="E347" s="222" t="s">
        <v>513</v>
      </c>
      <c r="F347" s="222"/>
      <c r="G347" s="223"/>
      <c r="H347" s="16">
        <v>366</v>
      </c>
      <c r="I347" s="79">
        <v>366</v>
      </c>
      <c r="J347" s="80"/>
      <c r="K347" s="81"/>
      <c r="L347" s="79">
        <v>0</v>
      </c>
      <c r="M347" s="81"/>
      <c r="N347" s="16">
        <v>500</v>
      </c>
      <c r="O347" s="16">
        <v>0</v>
      </c>
      <c r="P347" s="16">
        <v>136.61000000000001</v>
      </c>
      <c r="Q347" s="54">
        <v>0</v>
      </c>
      <c r="R347" s="16">
        <f t="shared" si="14"/>
        <v>500</v>
      </c>
      <c r="S347" s="16">
        <f t="shared" si="15"/>
        <v>-500</v>
      </c>
    </row>
    <row r="348" spans="1:19" ht="14.1" customHeight="1" x14ac:dyDescent="0.2">
      <c r="A348" s="155">
        <v>4053</v>
      </c>
      <c r="B348" s="156"/>
      <c r="C348" s="156"/>
      <c r="D348" s="156"/>
      <c r="E348" s="157" t="s">
        <v>183</v>
      </c>
      <c r="F348" s="157"/>
      <c r="G348" s="158"/>
      <c r="H348" s="23">
        <v>111743.76</v>
      </c>
      <c r="I348" s="159">
        <v>111743.76</v>
      </c>
      <c r="J348" s="160"/>
      <c r="K348" s="161"/>
      <c r="L348" s="159">
        <v>111483.02</v>
      </c>
      <c r="M348" s="161"/>
      <c r="N348" s="24">
        <v>0</v>
      </c>
      <c r="O348" s="24">
        <v>0</v>
      </c>
      <c r="P348" s="24">
        <v>0</v>
      </c>
      <c r="Q348" s="56">
        <v>0</v>
      </c>
      <c r="R348" s="24">
        <f t="shared" si="14"/>
        <v>-111483.02</v>
      </c>
      <c r="S348" s="24">
        <f t="shared" si="15"/>
        <v>0</v>
      </c>
    </row>
    <row r="349" spans="1:19" ht="12.95" customHeight="1" x14ac:dyDescent="0.2">
      <c r="A349" s="178">
        <v>402099</v>
      </c>
      <c r="B349" s="179"/>
      <c r="C349" s="179"/>
      <c r="D349" s="179"/>
      <c r="E349" s="222" t="s">
        <v>40</v>
      </c>
      <c r="F349" s="222"/>
      <c r="G349" s="223"/>
      <c r="H349" s="16">
        <v>976</v>
      </c>
      <c r="I349" s="79">
        <v>976</v>
      </c>
      <c r="J349" s="80"/>
      <c r="K349" s="81"/>
      <c r="L349" s="79">
        <v>976</v>
      </c>
      <c r="M349" s="81"/>
      <c r="N349" s="16">
        <v>0</v>
      </c>
      <c r="O349" s="16">
        <v>0</v>
      </c>
      <c r="P349" s="16">
        <v>0</v>
      </c>
      <c r="Q349" s="54">
        <v>0</v>
      </c>
      <c r="R349" s="16">
        <f t="shared" si="14"/>
        <v>-976</v>
      </c>
      <c r="S349" s="16">
        <f t="shared" si="15"/>
        <v>0</v>
      </c>
    </row>
    <row r="350" spans="1:19" ht="13.5" customHeight="1" x14ac:dyDescent="0.2">
      <c r="A350" s="178">
        <v>420402</v>
      </c>
      <c r="B350" s="179"/>
      <c r="C350" s="179"/>
      <c r="D350" s="179"/>
      <c r="E350" s="222" t="s">
        <v>105</v>
      </c>
      <c r="F350" s="222"/>
      <c r="G350" s="223"/>
      <c r="H350" s="15">
        <v>110767.76</v>
      </c>
      <c r="I350" s="73">
        <v>110767.76</v>
      </c>
      <c r="J350" s="108"/>
      <c r="K350" s="74"/>
      <c r="L350" s="73">
        <v>110507.02</v>
      </c>
      <c r="M350" s="74"/>
      <c r="N350" s="16">
        <v>0</v>
      </c>
      <c r="O350" s="16">
        <v>0</v>
      </c>
      <c r="P350" s="16">
        <v>0</v>
      </c>
      <c r="Q350" s="54">
        <v>0</v>
      </c>
      <c r="R350" s="16">
        <f t="shared" si="14"/>
        <v>-110507.02</v>
      </c>
      <c r="S350" s="16">
        <f t="shared" si="15"/>
        <v>0</v>
      </c>
    </row>
    <row r="351" spans="1:19" ht="16.5" customHeight="1" x14ac:dyDescent="0.2">
      <c r="A351" s="226">
        <v>4054</v>
      </c>
      <c r="B351" s="227"/>
      <c r="C351" s="227"/>
      <c r="D351" s="227"/>
      <c r="E351" s="228" t="s">
        <v>184</v>
      </c>
      <c r="F351" s="228"/>
      <c r="G351" s="229"/>
      <c r="H351" s="34">
        <v>41491.379999999997</v>
      </c>
      <c r="I351" s="230">
        <v>41491.379999999997</v>
      </c>
      <c r="J351" s="231"/>
      <c r="K351" s="232"/>
      <c r="L351" s="230">
        <v>41879.78</v>
      </c>
      <c r="M351" s="232"/>
      <c r="N351" s="35">
        <v>0</v>
      </c>
      <c r="O351" s="35">
        <v>0</v>
      </c>
      <c r="P351" s="35">
        <v>0</v>
      </c>
      <c r="Q351" s="70">
        <v>0</v>
      </c>
      <c r="R351" s="35">
        <f t="shared" si="14"/>
        <v>-41879.78</v>
      </c>
      <c r="S351" s="35">
        <f t="shared" si="15"/>
        <v>0</v>
      </c>
    </row>
    <row r="352" spans="1:19" ht="12.95" customHeight="1" x14ac:dyDescent="0.2">
      <c r="A352" s="256">
        <v>420401</v>
      </c>
      <c r="B352" s="257"/>
      <c r="C352" s="257"/>
      <c r="D352" s="257"/>
      <c r="E352" s="258" t="s">
        <v>179</v>
      </c>
      <c r="F352" s="258"/>
      <c r="G352" s="259"/>
      <c r="H352" s="37">
        <v>41491.379999999997</v>
      </c>
      <c r="I352" s="260">
        <v>41491.379999999997</v>
      </c>
      <c r="J352" s="261"/>
      <c r="K352" s="262"/>
      <c r="L352" s="260">
        <v>41879.78</v>
      </c>
      <c r="M352" s="262"/>
      <c r="N352" s="38">
        <v>0</v>
      </c>
      <c r="O352" s="38">
        <v>0</v>
      </c>
      <c r="P352" s="38">
        <v>0</v>
      </c>
      <c r="Q352" s="51"/>
      <c r="R352" s="38">
        <f t="shared" si="14"/>
        <v>-41879.78</v>
      </c>
      <c r="S352" s="38">
        <f t="shared" si="15"/>
        <v>0</v>
      </c>
    </row>
    <row r="353" spans="1:19" ht="14.1" customHeight="1" x14ac:dyDescent="0.2">
      <c r="A353" s="263">
        <v>13029003</v>
      </c>
      <c r="B353" s="264"/>
      <c r="C353" s="264"/>
      <c r="D353" s="264"/>
      <c r="E353" s="172" t="s">
        <v>185</v>
      </c>
      <c r="F353" s="172"/>
      <c r="G353" s="173"/>
      <c r="H353" s="9">
        <v>5771</v>
      </c>
      <c r="I353" s="112">
        <v>4361</v>
      </c>
      <c r="J353" s="113"/>
      <c r="K353" s="114"/>
      <c r="L353" s="112">
        <v>3454.81</v>
      </c>
      <c r="M353" s="114"/>
      <c r="N353" s="9">
        <v>36950</v>
      </c>
      <c r="O353" s="9">
        <v>15950</v>
      </c>
      <c r="P353" s="10">
        <v>847.28</v>
      </c>
      <c r="Q353" s="43"/>
      <c r="R353" s="10">
        <f t="shared" si="14"/>
        <v>33495.19</v>
      </c>
      <c r="S353" s="10">
        <f t="shared" si="15"/>
        <v>-21000</v>
      </c>
    </row>
    <row r="354" spans="1:19" ht="11.85" customHeight="1" x14ac:dyDescent="0.2">
      <c r="A354" s="174">
        <v>4010</v>
      </c>
      <c r="B354" s="175"/>
      <c r="C354" s="175"/>
      <c r="D354" s="175"/>
      <c r="E354" s="176" t="s">
        <v>186</v>
      </c>
      <c r="F354" s="176"/>
      <c r="G354" s="177"/>
      <c r="H354" s="12">
        <v>3800</v>
      </c>
      <c r="I354" s="118">
        <v>2390</v>
      </c>
      <c r="J354" s="119"/>
      <c r="K354" s="120"/>
      <c r="L354" s="118">
        <v>1584.66</v>
      </c>
      <c r="M354" s="120"/>
      <c r="N354" s="12">
        <v>13000</v>
      </c>
      <c r="O354" s="12">
        <v>8000</v>
      </c>
      <c r="P354" s="13">
        <v>543.92999999999995</v>
      </c>
      <c r="Q354" s="58"/>
      <c r="R354" s="13">
        <f t="shared" si="14"/>
        <v>11415.34</v>
      </c>
      <c r="S354" s="13">
        <f t="shared" si="15"/>
        <v>-5000</v>
      </c>
    </row>
    <row r="355" spans="1:19" ht="12.95" customHeight="1" x14ac:dyDescent="0.2">
      <c r="A355" s="237">
        <v>4025030</v>
      </c>
      <c r="B355" s="238"/>
      <c r="C355" s="238"/>
      <c r="D355" s="238"/>
      <c r="E355" s="222" t="s">
        <v>537</v>
      </c>
      <c r="F355" s="222"/>
      <c r="G355" s="223"/>
      <c r="H355" s="15">
        <v>2300</v>
      </c>
      <c r="I355" s="73">
        <v>2300</v>
      </c>
      <c r="J355" s="108"/>
      <c r="K355" s="74"/>
      <c r="L355" s="73">
        <v>1584.66</v>
      </c>
      <c r="M355" s="74"/>
      <c r="N355" s="15">
        <v>10000</v>
      </c>
      <c r="O355" s="15">
        <v>5000</v>
      </c>
      <c r="P355" s="16">
        <v>434.78</v>
      </c>
      <c r="Q355" s="54"/>
      <c r="R355" s="16">
        <f t="shared" si="14"/>
        <v>8415.34</v>
      </c>
      <c r="S355" s="16">
        <f t="shared" si="15"/>
        <v>-5000</v>
      </c>
    </row>
    <row r="356" spans="1:19" ht="13.5" customHeight="1" x14ac:dyDescent="0.2">
      <c r="A356" s="237">
        <v>4025031</v>
      </c>
      <c r="B356" s="238"/>
      <c r="C356" s="238"/>
      <c r="D356" s="238"/>
      <c r="E356" s="222" t="s">
        <v>538</v>
      </c>
      <c r="F356" s="222"/>
      <c r="G356" s="223"/>
      <c r="H356" s="15">
        <v>1500</v>
      </c>
      <c r="I356" s="79">
        <v>90</v>
      </c>
      <c r="J356" s="80"/>
      <c r="K356" s="81"/>
      <c r="L356" s="79">
        <v>0</v>
      </c>
      <c r="M356" s="81"/>
      <c r="N356" s="15">
        <v>3000</v>
      </c>
      <c r="O356" s="15">
        <v>3000</v>
      </c>
      <c r="P356" s="15">
        <v>3333.33</v>
      </c>
      <c r="Q356" s="54"/>
      <c r="R356" s="15">
        <f t="shared" si="14"/>
        <v>3000</v>
      </c>
      <c r="S356" s="15">
        <f t="shared" si="15"/>
        <v>0</v>
      </c>
    </row>
    <row r="357" spans="1:19" ht="14.1" customHeight="1" x14ac:dyDescent="0.2">
      <c r="A357" s="155">
        <v>4011</v>
      </c>
      <c r="B357" s="156"/>
      <c r="C357" s="156"/>
      <c r="D357" s="156"/>
      <c r="E357" s="157" t="s">
        <v>187</v>
      </c>
      <c r="F357" s="157"/>
      <c r="G357" s="158"/>
      <c r="H357" s="23">
        <v>1871</v>
      </c>
      <c r="I357" s="159">
        <v>1871</v>
      </c>
      <c r="J357" s="160"/>
      <c r="K357" s="161"/>
      <c r="L357" s="159">
        <v>1870.15</v>
      </c>
      <c r="M357" s="161"/>
      <c r="N357" s="23">
        <v>1950</v>
      </c>
      <c r="O357" s="23">
        <v>1950</v>
      </c>
      <c r="P357" s="24">
        <v>104.22</v>
      </c>
      <c r="Q357" s="56"/>
      <c r="R357" s="24">
        <f t="shared" si="14"/>
        <v>79.849999999999909</v>
      </c>
      <c r="S357" s="24">
        <f t="shared" si="15"/>
        <v>0</v>
      </c>
    </row>
    <row r="358" spans="1:19" ht="12.95" customHeight="1" x14ac:dyDescent="0.2">
      <c r="A358" s="237">
        <v>402503</v>
      </c>
      <c r="B358" s="238"/>
      <c r="C358" s="238"/>
      <c r="D358" s="238"/>
      <c r="E358" s="222" t="s">
        <v>532</v>
      </c>
      <c r="F358" s="222"/>
      <c r="G358" s="223"/>
      <c r="H358" s="16">
        <v>951</v>
      </c>
      <c r="I358" s="79">
        <v>951</v>
      </c>
      <c r="J358" s="80"/>
      <c r="K358" s="81"/>
      <c r="L358" s="79">
        <v>950.15</v>
      </c>
      <c r="M358" s="81"/>
      <c r="N358" s="15">
        <v>1000</v>
      </c>
      <c r="O358" s="15">
        <v>1000</v>
      </c>
      <c r="P358" s="16">
        <v>105.15</v>
      </c>
      <c r="Q358" s="54"/>
      <c r="R358" s="16">
        <f t="shared" si="14"/>
        <v>49.850000000000023</v>
      </c>
      <c r="S358" s="16">
        <f t="shared" si="15"/>
        <v>0</v>
      </c>
    </row>
    <row r="359" spans="1:19" ht="13.5" customHeight="1" x14ac:dyDescent="0.2">
      <c r="A359" s="237">
        <v>402504</v>
      </c>
      <c r="B359" s="238"/>
      <c r="C359" s="238"/>
      <c r="D359" s="238"/>
      <c r="E359" s="222" t="s">
        <v>100</v>
      </c>
      <c r="F359" s="222"/>
      <c r="G359" s="223"/>
      <c r="H359" s="16">
        <v>920</v>
      </c>
      <c r="I359" s="79">
        <v>920</v>
      </c>
      <c r="J359" s="80"/>
      <c r="K359" s="81"/>
      <c r="L359" s="79">
        <v>920</v>
      </c>
      <c r="M359" s="81"/>
      <c r="N359" s="16">
        <v>950</v>
      </c>
      <c r="O359" s="16">
        <v>950</v>
      </c>
      <c r="P359" s="16">
        <v>103.26</v>
      </c>
      <c r="Q359" s="54"/>
      <c r="R359" s="16">
        <f t="shared" si="14"/>
        <v>30</v>
      </c>
      <c r="S359" s="16">
        <f t="shared" si="15"/>
        <v>0</v>
      </c>
    </row>
    <row r="360" spans="1:19" ht="14.1" customHeight="1" x14ac:dyDescent="0.2">
      <c r="A360" s="155">
        <v>4042</v>
      </c>
      <c r="B360" s="156"/>
      <c r="C360" s="156"/>
      <c r="D360" s="156"/>
      <c r="E360" s="157" t="s">
        <v>188</v>
      </c>
      <c r="F360" s="157"/>
      <c r="G360" s="158"/>
      <c r="H360" s="24">
        <v>0</v>
      </c>
      <c r="I360" s="187">
        <v>0</v>
      </c>
      <c r="J360" s="188"/>
      <c r="K360" s="189"/>
      <c r="L360" s="187">
        <v>0</v>
      </c>
      <c r="M360" s="189"/>
      <c r="N360" s="23">
        <v>2000</v>
      </c>
      <c r="O360" s="23">
        <v>2000</v>
      </c>
      <c r="P360" s="24">
        <v>0</v>
      </c>
      <c r="Q360" s="56"/>
      <c r="R360" s="24">
        <f t="shared" si="14"/>
        <v>2000</v>
      </c>
      <c r="S360" s="24">
        <f t="shared" si="15"/>
        <v>0</v>
      </c>
    </row>
    <row r="361" spans="1:19" ht="13.35" customHeight="1" x14ac:dyDescent="0.2">
      <c r="A361" s="237">
        <v>402099</v>
      </c>
      <c r="B361" s="238"/>
      <c r="C361" s="238"/>
      <c r="D361" s="238"/>
      <c r="E361" s="222" t="s">
        <v>40</v>
      </c>
      <c r="F361" s="222"/>
      <c r="G361" s="223"/>
      <c r="H361" s="16">
        <v>0</v>
      </c>
      <c r="I361" s="79">
        <v>0</v>
      </c>
      <c r="J361" s="80"/>
      <c r="K361" s="81"/>
      <c r="L361" s="79">
        <v>0</v>
      </c>
      <c r="M361" s="81"/>
      <c r="N361" s="15">
        <v>2000</v>
      </c>
      <c r="O361" s="15">
        <v>2000</v>
      </c>
      <c r="P361" s="16">
        <v>0</v>
      </c>
      <c r="Q361" s="54"/>
      <c r="R361" s="16">
        <f t="shared" si="14"/>
        <v>2000</v>
      </c>
      <c r="S361" s="16">
        <f t="shared" si="15"/>
        <v>0</v>
      </c>
    </row>
    <row r="362" spans="1:19" ht="14.1" customHeight="1" x14ac:dyDescent="0.2">
      <c r="A362" s="155">
        <v>4050</v>
      </c>
      <c r="B362" s="156"/>
      <c r="C362" s="156"/>
      <c r="D362" s="156"/>
      <c r="E362" s="157" t="s">
        <v>189</v>
      </c>
      <c r="F362" s="157"/>
      <c r="G362" s="158"/>
      <c r="H362" s="24">
        <v>100</v>
      </c>
      <c r="I362" s="187">
        <v>100</v>
      </c>
      <c r="J362" s="188"/>
      <c r="K362" s="189"/>
      <c r="L362" s="187">
        <v>0</v>
      </c>
      <c r="M362" s="189"/>
      <c r="N362" s="23">
        <v>10000</v>
      </c>
      <c r="O362" s="23">
        <v>1000</v>
      </c>
      <c r="P362" s="23">
        <v>10000</v>
      </c>
      <c r="Q362" s="56"/>
      <c r="R362" s="23">
        <f t="shared" si="14"/>
        <v>10000</v>
      </c>
      <c r="S362" s="23">
        <f t="shared" si="15"/>
        <v>-9000</v>
      </c>
    </row>
    <row r="363" spans="1:19" ht="12.95" customHeight="1" x14ac:dyDescent="0.2">
      <c r="A363" s="237">
        <v>402099</v>
      </c>
      <c r="B363" s="238"/>
      <c r="C363" s="238"/>
      <c r="D363" s="238"/>
      <c r="E363" s="222" t="s">
        <v>40</v>
      </c>
      <c r="F363" s="222"/>
      <c r="G363" s="223"/>
      <c r="H363" s="16">
        <v>100</v>
      </c>
      <c r="I363" s="79">
        <v>100</v>
      </c>
      <c r="J363" s="80"/>
      <c r="K363" s="81"/>
      <c r="L363" s="79">
        <v>0</v>
      </c>
      <c r="M363" s="81"/>
      <c r="N363" s="16">
        <v>0</v>
      </c>
      <c r="O363" s="16">
        <v>0</v>
      </c>
      <c r="P363" s="16">
        <v>0</v>
      </c>
      <c r="Q363" s="54"/>
      <c r="R363" s="16">
        <f t="shared" si="14"/>
        <v>0</v>
      </c>
      <c r="S363" s="16">
        <f t="shared" si="15"/>
        <v>0</v>
      </c>
    </row>
    <row r="364" spans="1:19" ht="13.5" customHeight="1" x14ac:dyDescent="0.2">
      <c r="A364" s="237">
        <v>432000</v>
      </c>
      <c r="B364" s="238"/>
      <c r="C364" s="238"/>
      <c r="D364" s="238"/>
      <c r="E364" s="222" t="s">
        <v>539</v>
      </c>
      <c r="F364" s="222"/>
      <c r="G364" s="223"/>
      <c r="H364" s="16">
        <v>0</v>
      </c>
      <c r="I364" s="79">
        <v>0</v>
      </c>
      <c r="J364" s="80"/>
      <c r="K364" s="81"/>
      <c r="L364" s="79">
        <v>0</v>
      </c>
      <c r="M364" s="81"/>
      <c r="N364" s="15">
        <v>10000</v>
      </c>
      <c r="O364" s="15">
        <v>1000</v>
      </c>
      <c r="P364" s="16">
        <v>0</v>
      </c>
      <c r="Q364" s="54"/>
      <c r="R364" s="16">
        <f t="shared" si="14"/>
        <v>10000</v>
      </c>
      <c r="S364" s="16">
        <f t="shared" si="15"/>
        <v>-9000</v>
      </c>
    </row>
    <row r="365" spans="1:19" ht="14.1" customHeight="1" x14ac:dyDescent="0.2">
      <c r="A365" s="155">
        <v>4056</v>
      </c>
      <c r="B365" s="156"/>
      <c r="C365" s="156"/>
      <c r="D365" s="156"/>
      <c r="E365" s="157" t="s">
        <v>190</v>
      </c>
      <c r="F365" s="157"/>
      <c r="G365" s="158"/>
      <c r="H365" s="24">
        <v>0</v>
      </c>
      <c r="I365" s="187">
        <v>0</v>
      </c>
      <c r="J365" s="188"/>
      <c r="K365" s="189"/>
      <c r="L365" s="187">
        <v>0</v>
      </c>
      <c r="M365" s="189"/>
      <c r="N365" s="23">
        <v>10000</v>
      </c>
      <c r="O365" s="23">
        <v>3000</v>
      </c>
      <c r="P365" s="24">
        <v>0</v>
      </c>
      <c r="Q365" s="56"/>
      <c r="R365" s="24">
        <f t="shared" si="14"/>
        <v>10000</v>
      </c>
      <c r="S365" s="24">
        <f t="shared" si="15"/>
        <v>-7000</v>
      </c>
    </row>
    <row r="366" spans="1:19" ht="14.85" customHeight="1" x14ac:dyDescent="0.2">
      <c r="A366" s="239">
        <v>432000</v>
      </c>
      <c r="B366" s="240"/>
      <c r="C366" s="240"/>
      <c r="D366" s="240"/>
      <c r="E366" s="224" t="s">
        <v>539</v>
      </c>
      <c r="F366" s="224"/>
      <c r="G366" s="225"/>
      <c r="H366" s="18">
        <v>0</v>
      </c>
      <c r="I366" s="135">
        <v>0</v>
      </c>
      <c r="J366" s="136"/>
      <c r="K366" s="137"/>
      <c r="L366" s="135">
        <v>0</v>
      </c>
      <c r="M366" s="137"/>
      <c r="N366" s="17">
        <v>10000</v>
      </c>
      <c r="O366" s="17">
        <v>3000</v>
      </c>
      <c r="P366" s="18">
        <v>0</v>
      </c>
      <c r="Q366" s="55"/>
      <c r="R366" s="18">
        <f t="shared" si="14"/>
        <v>10000</v>
      </c>
      <c r="S366" s="18">
        <f t="shared" si="15"/>
        <v>-7000</v>
      </c>
    </row>
    <row r="367" spans="1:19" ht="14.1" customHeight="1" x14ac:dyDescent="0.2">
      <c r="A367" s="263">
        <v>13029004</v>
      </c>
      <c r="B367" s="264"/>
      <c r="C367" s="264"/>
      <c r="D367" s="264"/>
      <c r="E367" s="172" t="s">
        <v>191</v>
      </c>
      <c r="F367" s="172"/>
      <c r="G367" s="173"/>
      <c r="H367" s="9">
        <v>43645</v>
      </c>
      <c r="I367" s="112">
        <v>45546.85</v>
      </c>
      <c r="J367" s="113"/>
      <c r="K367" s="114"/>
      <c r="L367" s="112">
        <v>45406.77</v>
      </c>
      <c r="M367" s="114"/>
      <c r="N367" s="9">
        <v>42000</v>
      </c>
      <c r="O367" s="9">
        <v>42000</v>
      </c>
      <c r="P367" s="10">
        <v>92.21</v>
      </c>
      <c r="Q367" s="43"/>
      <c r="R367" s="10">
        <f t="shared" si="14"/>
        <v>-3406.7699999999968</v>
      </c>
      <c r="S367" s="10">
        <f t="shared" si="15"/>
        <v>0</v>
      </c>
    </row>
    <row r="368" spans="1:19" ht="11.85" customHeight="1" x14ac:dyDescent="0.2">
      <c r="A368" s="174">
        <v>6014</v>
      </c>
      <c r="B368" s="175"/>
      <c r="C368" s="175"/>
      <c r="D368" s="175"/>
      <c r="E368" s="176" t="s">
        <v>192</v>
      </c>
      <c r="F368" s="176"/>
      <c r="G368" s="177"/>
      <c r="H368" s="12">
        <v>43645</v>
      </c>
      <c r="I368" s="118">
        <v>45546.85</v>
      </c>
      <c r="J368" s="119"/>
      <c r="K368" s="120"/>
      <c r="L368" s="118">
        <v>45406.77</v>
      </c>
      <c r="M368" s="120"/>
      <c r="N368" s="12">
        <v>42000</v>
      </c>
      <c r="O368" s="12">
        <v>42000</v>
      </c>
      <c r="P368" s="13">
        <v>92.21</v>
      </c>
      <c r="Q368" s="58"/>
      <c r="R368" s="13">
        <f t="shared" si="14"/>
        <v>-3406.7699999999968</v>
      </c>
      <c r="S368" s="13">
        <f t="shared" si="15"/>
        <v>0</v>
      </c>
    </row>
    <row r="369" spans="1:19" ht="12.95" customHeight="1" x14ac:dyDescent="0.2">
      <c r="A369" s="237">
        <v>402099</v>
      </c>
      <c r="B369" s="238"/>
      <c r="C369" s="238"/>
      <c r="D369" s="238"/>
      <c r="E369" s="222" t="s">
        <v>40</v>
      </c>
      <c r="F369" s="222"/>
      <c r="G369" s="223"/>
      <c r="H369" s="16">
        <v>0</v>
      </c>
      <c r="I369" s="73">
        <v>1450</v>
      </c>
      <c r="J369" s="108"/>
      <c r="K369" s="74"/>
      <c r="L369" s="73">
        <v>1450</v>
      </c>
      <c r="M369" s="74"/>
      <c r="N369" s="15">
        <v>3000</v>
      </c>
      <c r="O369" s="15">
        <v>3000</v>
      </c>
      <c r="P369" s="16">
        <v>206.9</v>
      </c>
      <c r="Q369" s="54"/>
      <c r="R369" s="16">
        <f t="shared" si="14"/>
        <v>1550</v>
      </c>
      <c r="S369" s="16">
        <f t="shared" si="15"/>
        <v>0</v>
      </c>
    </row>
    <row r="370" spans="1:19" ht="13.5" customHeight="1" x14ac:dyDescent="0.2">
      <c r="A370" s="237">
        <v>402200</v>
      </c>
      <c r="B370" s="238"/>
      <c r="C370" s="238"/>
      <c r="D370" s="238"/>
      <c r="E370" s="222" t="s">
        <v>510</v>
      </c>
      <c r="F370" s="222"/>
      <c r="G370" s="223"/>
      <c r="H370" s="15">
        <v>22000</v>
      </c>
      <c r="I370" s="73">
        <v>20578</v>
      </c>
      <c r="J370" s="108"/>
      <c r="K370" s="74"/>
      <c r="L370" s="73">
        <v>20577.330000000002</v>
      </c>
      <c r="M370" s="74"/>
      <c r="N370" s="15">
        <v>22000</v>
      </c>
      <c r="O370" s="15">
        <v>22000</v>
      </c>
      <c r="P370" s="16">
        <v>106.91</v>
      </c>
      <c r="Q370" s="54"/>
      <c r="R370" s="16">
        <f t="shared" si="14"/>
        <v>1422.6699999999983</v>
      </c>
      <c r="S370" s="16">
        <f t="shared" si="15"/>
        <v>0</v>
      </c>
    </row>
    <row r="371" spans="1:19" ht="13.5" customHeight="1" x14ac:dyDescent="0.2">
      <c r="A371" s="237">
        <v>402503</v>
      </c>
      <c r="B371" s="238"/>
      <c r="C371" s="238"/>
      <c r="D371" s="238"/>
      <c r="E371" s="222" t="s">
        <v>532</v>
      </c>
      <c r="F371" s="222"/>
      <c r="G371" s="223"/>
      <c r="H371" s="15">
        <v>6000</v>
      </c>
      <c r="I371" s="73">
        <v>6491.85</v>
      </c>
      <c r="J371" s="108"/>
      <c r="K371" s="74"/>
      <c r="L371" s="73">
        <v>6491.85</v>
      </c>
      <c r="M371" s="74"/>
      <c r="N371" s="15">
        <v>7000</v>
      </c>
      <c r="O371" s="15">
        <v>7000</v>
      </c>
      <c r="P371" s="16">
        <v>107.83</v>
      </c>
      <c r="Q371" s="54"/>
      <c r="R371" s="16">
        <f t="shared" si="14"/>
        <v>508.14999999999964</v>
      </c>
      <c r="S371" s="16">
        <f t="shared" si="15"/>
        <v>0</v>
      </c>
    </row>
    <row r="372" spans="1:19" ht="15" customHeight="1" x14ac:dyDescent="0.2">
      <c r="A372" s="239">
        <v>420401</v>
      </c>
      <c r="B372" s="240"/>
      <c r="C372" s="240"/>
      <c r="D372" s="240"/>
      <c r="E372" s="224" t="s">
        <v>179</v>
      </c>
      <c r="F372" s="224"/>
      <c r="G372" s="225"/>
      <c r="H372" s="17">
        <v>15645</v>
      </c>
      <c r="I372" s="132">
        <v>17027</v>
      </c>
      <c r="J372" s="133"/>
      <c r="K372" s="134"/>
      <c r="L372" s="132">
        <v>16887.59</v>
      </c>
      <c r="M372" s="134"/>
      <c r="N372" s="17">
        <v>10000</v>
      </c>
      <c r="O372" s="17">
        <v>10000</v>
      </c>
      <c r="P372" s="18">
        <v>58.73</v>
      </c>
      <c r="Q372" s="55"/>
      <c r="R372" s="18">
        <f t="shared" si="14"/>
        <v>-6887.59</v>
      </c>
      <c r="S372" s="18">
        <f t="shared" si="15"/>
        <v>0</v>
      </c>
    </row>
    <row r="373" spans="1:19" ht="13.7" customHeight="1" x14ac:dyDescent="0.2">
      <c r="A373" s="245">
        <v>14</v>
      </c>
      <c r="B373" s="246"/>
      <c r="C373" s="246"/>
      <c r="D373" s="246"/>
      <c r="E373" s="203" t="s">
        <v>193</v>
      </c>
      <c r="F373" s="203"/>
      <c r="G373" s="204"/>
      <c r="H373" s="5">
        <v>135856.69</v>
      </c>
      <c r="I373" s="99">
        <v>144887.13</v>
      </c>
      <c r="J373" s="100"/>
      <c r="K373" s="101"/>
      <c r="L373" s="99">
        <v>144549.6</v>
      </c>
      <c r="M373" s="101"/>
      <c r="N373" s="5">
        <v>88860</v>
      </c>
      <c r="O373" s="5">
        <v>44720</v>
      </c>
      <c r="P373" s="6">
        <v>61.33</v>
      </c>
      <c r="Q373" s="47"/>
      <c r="R373" s="6">
        <f t="shared" si="14"/>
        <v>-55689.600000000006</v>
      </c>
      <c r="S373" s="6">
        <f t="shared" si="15"/>
        <v>-44140</v>
      </c>
    </row>
    <row r="374" spans="1:19" ht="13.5" customHeight="1" x14ac:dyDescent="0.2">
      <c r="A374" s="247">
        <v>1402</v>
      </c>
      <c r="B374" s="248"/>
      <c r="C374" s="248"/>
      <c r="D374" s="248"/>
      <c r="E374" s="168" t="s">
        <v>194</v>
      </c>
      <c r="F374" s="168"/>
      <c r="G374" s="169"/>
      <c r="H374" s="7">
        <v>10000</v>
      </c>
      <c r="I374" s="105">
        <v>9825.58</v>
      </c>
      <c r="J374" s="106"/>
      <c r="K374" s="107"/>
      <c r="L374" s="105">
        <v>9825.58</v>
      </c>
      <c r="M374" s="107"/>
      <c r="N374" s="7">
        <v>15000</v>
      </c>
      <c r="O374" s="7">
        <v>15000</v>
      </c>
      <c r="P374" s="8">
        <v>152.66</v>
      </c>
      <c r="Q374" s="49"/>
      <c r="R374" s="8">
        <f t="shared" si="14"/>
        <v>5174.42</v>
      </c>
      <c r="S374" s="8">
        <f t="shared" si="15"/>
        <v>0</v>
      </c>
    </row>
    <row r="375" spans="1:19" ht="13.7" customHeight="1" x14ac:dyDescent="0.2">
      <c r="A375" s="263">
        <v>14029001</v>
      </c>
      <c r="B375" s="264"/>
      <c r="C375" s="264"/>
      <c r="D375" s="264"/>
      <c r="E375" s="172" t="s">
        <v>195</v>
      </c>
      <c r="F375" s="172"/>
      <c r="G375" s="173"/>
      <c r="H375" s="9">
        <v>10000</v>
      </c>
      <c r="I375" s="112">
        <v>9825.58</v>
      </c>
      <c r="J375" s="113"/>
      <c r="K375" s="114"/>
      <c r="L375" s="112">
        <v>9825.58</v>
      </c>
      <c r="M375" s="114"/>
      <c r="N375" s="9">
        <v>15000</v>
      </c>
      <c r="O375" s="9">
        <v>15000</v>
      </c>
      <c r="P375" s="10">
        <v>152.66</v>
      </c>
      <c r="Q375" s="43"/>
      <c r="R375" s="10">
        <f t="shared" si="14"/>
        <v>5174.42</v>
      </c>
      <c r="S375" s="10">
        <f t="shared" si="15"/>
        <v>0</v>
      </c>
    </row>
    <row r="376" spans="1:19" ht="11.85" customHeight="1" x14ac:dyDescent="0.2">
      <c r="A376" s="174">
        <v>4051</v>
      </c>
      <c r="B376" s="175"/>
      <c r="C376" s="175"/>
      <c r="D376" s="175"/>
      <c r="E376" s="176" t="s">
        <v>196</v>
      </c>
      <c r="F376" s="176"/>
      <c r="G376" s="177"/>
      <c r="H376" s="12">
        <v>10000</v>
      </c>
      <c r="I376" s="118">
        <v>9825.58</v>
      </c>
      <c r="J376" s="119"/>
      <c r="K376" s="120"/>
      <c r="L376" s="118">
        <v>9825.58</v>
      </c>
      <c r="M376" s="120"/>
      <c r="N376" s="12">
        <v>15000</v>
      </c>
      <c r="O376" s="12">
        <v>15000</v>
      </c>
      <c r="P376" s="13">
        <v>152.66</v>
      </c>
      <c r="Q376" s="58"/>
      <c r="R376" s="13">
        <f t="shared" si="14"/>
        <v>5174.42</v>
      </c>
      <c r="S376" s="13">
        <f t="shared" si="15"/>
        <v>0</v>
      </c>
    </row>
    <row r="377" spans="1:19" ht="14.85" customHeight="1" x14ac:dyDescent="0.2">
      <c r="A377" s="239">
        <v>410299</v>
      </c>
      <c r="B377" s="240"/>
      <c r="C377" s="240"/>
      <c r="D377" s="240"/>
      <c r="E377" s="224" t="s">
        <v>197</v>
      </c>
      <c r="F377" s="224"/>
      <c r="G377" s="225"/>
      <c r="H377" s="17">
        <v>10000</v>
      </c>
      <c r="I377" s="132">
        <v>9825.58</v>
      </c>
      <c r="J377" s="133"/>
      <c r="K377" s="134"/>
      <c r="L377" s="132">
        <v>9825.58</v>
      </c>
      <c r="M377" s="134"/>
      <c r="N377" s="17">
        <v>15000</v>
      </c>
      <c r="O377" s="17">
        <v>15000</v>
      </c>
      <c r="P377" s="18">
        <v>152.66</v>
      </c>
      <c r="Q377" s="55"/>
      <c r="R377" s="18">
        <f t="shared" si="14"/>
        <v>5174.42</v>
      </c>
      <c r="S377" s="18">
        <f t="shared" si="15"/>
        <v>0</v>
      </c>
    </row>
    <row r="378" spans="1:19" ht="13.7" customHeight="1" x14ac:dyDescent="0.2">
      <c r="A378" s="247">
        <v>1403</v>
      </c>
      <c r="B378" s="248"/>
      <c r="C378" s="248"/>
      <c r="D378" s="248"/>
      <c r="E378" s="168" t="s">
        <v>198</v>
      </c>
      <c r="F378" s="168"/>
      <c r="G378" s="169"/>
      <c r="H378" s="7">
        <v>125856.69</v>
      </c>
      <c r="I378" s="105">
        <v>135061.54999999999</v>
      </c>
      <c r="J378" s="106"/>
      <c r="K378" s="107"/>
      <c r="L378" s="105">
        <v>134724.01999999999</v>
      </c>
      <c r="M378" s="107"/>
      <c r="N378" s="7">
        <v>73860</v>
      </c>
      <c r="O378" s="7">
        <v>29720</v>
      </c>
      <c r="P378" s="8">
        <v>54.69</v>
      </c>
      <c r="Q378" s="49"/>
      <c r="R378" s="8">
        <f t="shared" si="14"/>
        <v>-60864.01999999999</v>
      </c>
      <c r="S378" s="8">
        <f t="shared" si="15"/>
        <v>-44140</v>
      </c>
    </row>
    <row r="379" spans="1:19" ht="13.7" customHeight="1" x14ac:dyDescent="0.2">
      <c r="A379" s="263">
        <v>14039002</v>
      </c>
      <c r="B379" s="264"/>
      <c r="C379" s="264"/>
      <c r="D379" s="264"/>
      <c r="E379" s="172" t="s">
        <v>199</v>
      </c>
      <c r="F379" s="172"/>
      <c r="G379" s="173"/>
      <c r="H379" s="9">
        <v>125856.69</v>
      </c>
      <c r="I379" s="112">
        <v>135061.54999999999</v>
      </c>
      <c r="J379" s="113"/>
      <c r="K379" s="114"/>
      <c r="L379" s="112">
        <v>134724.01999999999</v>
      </c>
      <c r="M379" s="114"/>
      <c r="N379" s="9">
        <v>73860</v>
      </c>
      <c r="O379" s="9">
        <v>29720</v>
      </c>
      <c r="P379" s="10">
        <v>54.69</v>
      </c>
      <c r="Q379" s="43"/>
      <c r="R379" s="10">
        <f t="shared" si="14"/>
        <v>-60864.01999999999</v>
      </c>
      <c r="S379" s="10">
        <f t="shared" si="15"/>
        <v>-44140</v>
      </c>
    </row>
    <row r="380" spans="1:19" ht="11.85" customHeight="1" x14ac:dyDescent="0.2">
      <c r="A380" s="174">
        <v>4019</v>
      </c>
      <c r="B380" s="175"/>
      <c r="C380" s="175"/>
      <c r="D380" s="175"/>
      <c r="E380" s="176" t="s">
        <v>200</v>
      </c>
      <c r="F380" s="176"/>
      <c r="G380" s="177"/>
      <c r="H380" s="12">
        <v>1220</v>
      </c>
      <c r="I380" s="118">
        <v>1220</v>
      </c>
      <c r="J380" s="119"/>
      <c r="K380" s="120"/>
      <c r="L380" s="118">
        <v>1220</v>
      </c>
      <c r="M380" s="120"/>
      <c r="N380" s="12">
        <v>1220</v>
      </c>
      <c r="O380" s="12">
        <v>1220</v>
      </c>
      <c r="P380" s="13">
        <v>100</v>
      </c>
      <c r="Q380" s="58">
        <v>100</v>
      </c>
      <c r="R380" s="13">
        <f t="shared" si="14"/>
        <v>0</v>
      </c>
      <c r="S380" s="13">
        <f t="shared" si="15"/>
        <v>0</v>
      </c>
    </row>
    <row r="381" spans="1:19" ht="12.95" customHeight="1" x14ac:dyDescent="0.2">
      <c r="A381" s="162">
        <v>41200076</v>
      </c>
      <c r="B381" s="163"/>
      <c r="C381" s="163"/>
      <c r="D381" s="163"/>
      <c r="E381" s="222" t="s">
        <v>201</v>
      </c>
      <c r="F381" s="222"/>
      <c r="G381" s="223"/>
      <c r="H381" s="15">
        <v>1120</v>
      </c>
      <c r="I381" s="73">
        <v>1120</v>
      </c>
      <c r="J381" s="108"/>
      <c r="K381" s="74"/>
      <c r="L381" s="73">
        <v>1120</v>
      </c>
      <c r="M381" s="74"/>
      <c r="N381" s="15">
        <v>1120</v>
      </c>
      <c r="O381" s="15">
        <v>1120</v>
      </c>
      <c r="P381" s="16">
        <v>100</v>
      </c>
      <c r="Q381" s="54">
        <v>100</v>
      </c>
      <c r="R381" s="16">
        <f t="shared" si="14"/>
        <v>0</v>
      </c>
      <c r="S381" s="16">
        <f t="shared" si="15"/>
        <v>0</v>
      </c>
    </row>
    <row r="382" spans="1:19" ht="13.5" customHeight="1" x14ac:dyDescent="0.2">
      <c r="A382" s="162">
        <v>41200077</v>
      </c>
      <c r="B382" s="163"/>
      <c r="C382" s="163"/>
      <c r="D382" s="163"/>
      <c r="E382" s="222" t="s">
        <v>202</v>
      </c>
      <c r="F382" s="222"/>
      <c r="G382" s="223"/>
      <c r="H382" s="16">
        <v>100</v>
      </c>
      <c r="I382" s="79">
        <v>100</v>
      </c>
      <c r="J382" s="80"/>
      <c r="K382" s="81"/>
      <c r="L382" s="79">
        <v>100</v>
      </c>
      <c r="M382" s="81"/>
      <c r="N382" s="16">
        <v>100</v>
      </c>
      <c r="O382" s="16">
        <v>100</v>
      </c>
      <c r="P382" s="16">
        <v>100</v>
      </c>
      <c r="Q382" s="54">
        <v>100</v>
      </c>
      <c r="R382" s="16">
        <f t="shared" si="14"/>
        <v>0</v>
      </c>
      <c r="S382" s="16">
        <f t="shared" si="15"/>
        <v>0</v>
      </c>
    </row>
    <row r="383" spans="1:19" ht="16.5" customHeight="1" x14ac:dyDescent="0.2">
      <c r="A383" s="226">
        <v>4021</v>
      </c>
      <c r="B383" s="227"/>
      <c r="C383" s="227"/>
      <c r="D383" s="227"/>
      <c r="E383" s="228" t="s">
        <v>203</v>
      </c>
      <c r="F383" s="228"/>
      <c r="G383" s="229"/>
      <c r="H383" s="34">
        <v>11250</v>
      </c>
      <c r="I383" s="230">
        <v>11250</v>
      </c>
      <c r="J383" s="231"/>
      <c r="K383" s="232"/>
      <c r="L383" s="230">
        <v>11051.77</v>
      </c>
      <c r="M383" s="232"/>
      <c r="N383" s="34">
        <v>19000</v>
      </c>
      <c r="O383" s="34">
        <v>19000</v>
      </c>
      <c r="P383" s="35">
        <v>168.89</v>
      </c>
      <c r="Q383" s="70">
        <v>100</v>
      </c>
      <c r="R383" s="35">
        <f t="shared" ref="R383:R446" si="16">N383-L383</f>
        <v>7948.23</v>
      </c>
      <c r="S383" s="35">
        <f t="shared" ref="S383:S446" si="17">O383-N383</f>
        <v>0</v>
      </c>
    </row>
    <row r="384" spans="1:19" ht="11.25" customHeight="1" x14ac:dyDescent="0.2">
      <c r="A384" s="11"/>
      <c r="B384" s="197">
        <v>41200079</v>
      </c>
      <c r="C384" s="197"/>
      <c r="D384" s="197"/>
      <c r="E384" s="235" t="s">
        <v>204</v>
      </c>
      <c r="F384" s="235"/>
      <c r="G384" s="236"/>
      <c r="H384" s="26">
        <v>9250</v>
      </c>
      <c r="I384" s="198">
        <v>9250</v>
      </c>
      <c r="J384" s="199"/>
      <c r="K384" s="200"/>
      <c r="L384" s="198">
        <v>9250</v>
      </c>
      <c r="M384" s="200"/>
      <c r="N384" s="26">
        <v>17000</v>
      </c>
      <c r="O384" s="26">
        <v>17000</v>
      </c>
      <c r="P384" s="19">
        <v>183.78</v>
      </c>
      <c r="Q384" s="57"/>
      <c r="R384" s="19">
        <f t="shared" si="16"/>
        <v>7750</v>
      </c>
      <c r="S384" s="19">
        <f t="shared" si="17"/>
        <v>0</v>
      </c>
    </row>
    <row r="385" spans="1:19" ht="13.5" customHeight="1" x14ac:dyDescent="0.2">
      <c r="A385" s="39"/>
      <c r="B385" s="163">
        <v>41200080</v>
      </c>
      <c r="C385" s="163"/>
      <c r="D385" s="163"/>
      <c r="E385" s="222" t="s">
        <v>205</v>
      </c>
      <c r="F385" s="222"/>
      <c r="G385" s="223"/>
      <c r="H385" s="15">
        <v>2000</v>
      </c>
      <c r="I385" s="73">
        <v>2000</v>
      </c>
      <c r="J385" s="108"/>
      <c r="K385" s="74"/>
      <c r="L385" s="73">
        <v>1801.77</v>
      </c>
      <c r="M385" s="74"/>
      <c r="N385" s="15">
        <v>2000</v>
      </c>
      <c r="O385" s="15">
        <v>2000</v>
      </c>
      <c r="P385" s="16">
        <v>100</v>
      </c>
      <c r="Q385" s="54"/>
      <c r="R385" s="16">
        <f t="shared" si="16"/>
        <v>198.23000000000002</v>
      </c>
      <c r="S385" s="16">
        <f t="shared" si="17"/>
        <v>0</v>
      </c>
    </row>
    <row r="386" spans="1:19" ht="14.1" customHeight="1" x14ac:dyDescent="0.2">
      <c r="A386" s="39"/>
      <c r="B386" s="265">
        <v>4022</v>
      </c>
      <c r="C386" s="265"/>
      <c r="D386" s="265"/>
      <c r="E386" s="157" t="s">
        <v>206</v>
      </c>
      <c r="F386" s="157"/>
      <c r="G386" s="158"/>
      <c r="H386" s="23">
        <v>2900</v>
      </c>
      <c r="I386" s="159">
        <v>16166.48</v>
      </c>
      <c r="J386" s="160"/>
      <c r="K386" s="161"/>
      <c r="L386" s="159">
        <v>16166.46</v>
      </c>
      <c r="M386" s="161"/>
      <c r="N386" s="23">
        <v>3000</v>
      </c>
      <c r="O386" s="23">
        <v>3000</v>
      </c>
      <c r="P386" s="24">
        <v>18.559999999999999</v>
      </c>
      <c r="Q386" s="56"/>
      <c r="R386" s="24">
        <f t="shared" si="16"/>
        <v>-13166.46</v>
      </c>
      <c r="S386" s="24">
        <f t="shared" si="17"/>
        <v>0</v>
      </c>
    </row>
    <row r="387" spans="1:19" ht="12.95" customHeight="1" x14ac:dyDescent="0.2">
      <c r="A387" s="40"/>
      <c r="B387" s="266">
        <v>402099</v>
      </c>
      <c r="C387" s="266"/>
      <c r="D387" s="266"/>
      <c r="E387" s="222" t="s">
        <v>40</v>
      </c>
      <c r="F387" s="222"/>
      <c r="G387" s="223"/>
      <c r="H387" s="16">
        <v>685.15</v>
      </c>
      <c r="I387" s="73">
        <v>1047.6199999999999</v>
      </c>
      <c r="J387" s="108"/>
      <c r="K387" s="74"/>
      <c r="L387" s="73">
        <v>1047.6199999999999</v>
      </c>
      <c r="M387" s="74"/>
      <c r="N387" s="15">
        <v>1000</v>
      </c>
      <c r="O387" s="15">
        <v>1000</v>
      </c>
      <c r="P387" s="16">
        <v>95.45</v>
      </c>
      <c r="Q387" s="54"/>
      <c r="R387" s="16">
        <f t="shared" si="16"/>
        <v>-47.619999999999891</v>
      </c>
      <c r="S387" s="16">
        <f t="shared" si="17"/>
        <v>0</v>
      </c>
    </row>
    <row r="388" spans="1:19" ht="13.5" customHeight="1" x14ac:dyDescent="0.2">
      <c r="A388" s="40"/>
      <c r="B388" s="266">
        <v>402503</v>
      </c>
      <c r="C388" s="266"/>
      <c r="D388" s="266"/>
      <c r="E388" s="222" t="s">
        <v>532</v>
      </c>
      <c r="F388" s="222"/>
      <c r="G388" s="223"/>
      <c r="H388" s="16">
        <v>0</v>
      </c>
      <c r="I388" s="73">
        <v>14000</v>
      </c>
      <c r="J388" s="108"/>
      <c r="K388" s="74"/>
      <c r="L388" s="73">
        <v>14000</v>
      </c>
      <c r="M388" s="74"/>
      <c r="N388" s="16">
        <v>0</v>
      </c>
      <c r="O388" s="16">
        <v>0</v>
      </c>
      <c r="P388" s="16">
        <v>0</v>
      </c>
      <c r="Q388" s="54"/>
      <c r="R388" s="16">
        <f t="shared" si="16"/>
        <v>-14000</v>
      </c>
      <c r="S388" s="16">
        <f t="shared" si="17"/>
        <v>0</v>
      </c>
    </row>
    <row r="389" spans="1:19" ht="13.5" customHeight="1" x14ac:dyDescent="0.2">
      <c r="A389" s="40"/>
      <c r="B389" s="266">
        <v>402511</v>
      </c>
      <c r="C389" s="266"/>
      <c r="D389" s="266"/>
      <c r="E389" s="222" t="s">
        <v>540</v>
      </c>
      <c r="F389" s="222"/>
      <c r="G389" s="223"/>
      <c r="H389" s="16">
        <v>400</v>
      </c>
      <c r="I389" s="79">
        <v>304</v>
      </c>
      <c r="J389" s="80"/>
      <c r="K389" s="81"/>
      <c r="L389" s="79">
        <v>304</v>
      </c>
      <c r="M389" s="81"/>
      <c r="N389" s="15">
        <v>1000</v>
      </c>
      <c r="O389" s="15">
        <v>1000</v>
      </c>
      <c r="P389" s="16">
        <v>328.95</v>
      </c>
      <c r="Q389" s="54"/>
      <c r="R389" s="16">
        <f t="shared" si="16"/>
        <v>696</v>
      </c>
      <c r="S389" s="16">
        <f t="shared" si="17"/>
        <v>0</v>
      </c>
    </row>
    <row r="390" spans="1:19" ht="13.5" customHeight="1" x14ac:dyDescent="0.2">
      <c r="A390" s="40"/>
      <c r="B390" s="163">
        <v>41200057</v>
      </c>
      <c r="C390" s="163"/>
      <c r="D390" s="163"/>
      <c r="E390" s="222" t="s">
        <v>541</v>
      </c>
      <c r="F390" s="222"/>
      <c r="G390" s="223"/>
      <c r="H390" s="16">
        <v>814.85</v>
      </c>
      <c r="I390" s="79">
        <v>814.86</v>
      </c>
      <c r="J390" s="80"/>
      <c r="K390" s="81"/>
      <c r="L390" s="79">
        <v>814.84</v>
      </c>
      <c r="M390" s="81"/>
      <c r="N390" s="15">
        <v>1000</v>
      </c>
      <c r="O390" s="15">
        <v>1000</v>
      </c>
      <c r="P390" s="16">
        <v>122.72</v>
      </c>
      <c r="Q390" s="54"/>
      <c r="R390" s="16">
        <f t="shared" si="16"/>
        <v>185.15999999999997</v>
      </c>
      <c r="S390" s="16">
        <f t="shared" si="17"/>
        <v>0</v>
      </c>
    </row>
    <row r="391" spans="1:19" ht="13.5" customHeight="1" x14ac:dyDescent="0.2">
      <c r="A391" s="39"/>
      <c r="B391" s="266">
        <v>420299</v>
      </c>
      <c r="C391" s="266"/>
      <c r="D391" s="266"/>
      <c r="E391" s="222" t="s">
        <v>133</v>
      </c>
      <c r="F391" s="222"/>
      <c r="G391" s="223"/>
      <c r="H391" s="15">
        <v>1000</v>
      </c>
      <c r="I391" s="79">
        <v>0</v>
      </c>
      <c r="J391" s="80"/>
      <c r="K391" s="81"/>
      <c r="L391" s="79">
        <v>0</v>
      </c>
      <c r="M391" s="81"/>
      <c r="N391" s="16">
        <v>0</v>
      </c>
      <c r="O391" s="16">
        <v>0</v>
      </c>
      <c r="P391" s="16">
        <v>0</v>
      </c>
      <c r="Q391" s="54"/>
      <c r="R391" s="16">
        <f t="shared" si="16"/>
        <v>0</v>
      </c>
      <c r="S391" s="16">
        <f t="shared" si="17"/>
        <v>0</v>
      </c>
    </row>
    <row r="392" spans="1:19" ht="14.1" customHeight="1" x14ac:dyDescent="0.2">
      <c r="A392" s="39"/>
      <c r="B392" s="265">
        <v>4023</v>
      </c>
      <c r="C392" s="265"/>
      <c r="D392" s="265"/>
      <c r="E392" s="157" t="s">
        <v>207</v>
      </c>
      <c r="F392" s="157"/>
      <c r="G392" s="158"/>
      <c r="H392" s="23">
        <v>5800</v>
      </c>
      <c r="I392" s="159">
        <v>5785.26</v>
      </c>
      <c r="J392" s="160"/>
      <c r="K392" s="161"/>
      <c r="L392" s="159">
        <v>5785.26</v>
      </c>
      <c r="M392" s="161"/>
      <c r="N392" s="23">
        <v>6500</v>
      </c>
      <c r="O392" s="23">
        <v>6500</v>
      </c>
      <c r="P392" s="24">
        <v>112.35</v>
      </c>
      <c r="Q392" s="56"/>
      <c r="R392" s="24">
        <f t="shared" si="16"/>
        <v>714.73999999999978</v>
      </c>
      <c r="S392" s="24">
        <f t="shared" si="17"/>
        <v>0</v>
      </c>
    </row>
    <row r="393" spans="1:19" ht="12.95" customHeight="1" x14ac:dyDescent="0.2">
      <c r="A393" s="40"/>
      <c r="B393" s="266">
        <v>402099</v>
      </c>
      <c r="C393" s="266"/>
      <c r="D393" s="266"/>
      <c r="E393" s="222" t="s">
        <v>40</v>
      </c>
      <c r="F393" s="222"/>
      <c r="G393" s="223"/>
      <c r="H393" s="16">
        <v>600</v>
      </c>
      <c r="I393" s="79">
        <v>597.23</v>
      </c>
      <c r="J393" s="80"/>
      <c r="K393" s="81"/>
      <c r="L393" s="79">
        <v>597.23</v>
      </c>
      <c r="M393" s="81"/>
      <c r="N393" s="15">
        <v>1000</v>
      </c>
      <c r="O393" s="15">
        <v>1000</v>
      </c>
      <c r="P393" s="16">
        <v>167.44</v>
      </c>
      <c r="Q393" s="54"/>
      <c r="R393" s="16">
        <f t="shared" si="16"/>
        <v>402.77</v>
      </c>
      <c r="S393" s="16">
        <f t="shared" si="17"/>
        <v>0</v>
      </c>
    </row>
    <row r="394" spans="1:19" ht="13.5" customHeight="1" x14ac:dyDescent="0.2">
      <c r="A394" s="39"/>
      <c r="B394" s="266">
        <v>402903</v>
      </c>
      <c r="C394" s="266"/>
      <c r="D394" s="266"/>
      <c r="E394" s="222" t="s">
        <v>498</v>
      </c>
      <c r="F394" s="222"/>
      <c r="G394" s="223"/>
      <c r="H394" s="15">
        <v>5200</v>
      </c>
      <c r="I394" s="73">
        <v>5188.03</v>
      </c>
      <c r="J394" s="108"/>
      <c r="K394" s="74"/>
      <c r="L394" s="73">
        <v>5188.03</v>
      </c>
      <c r="M394" s="74"/>
      <c r="N394" s="15">
        <v>5500</v>
      </c>
      <c r="O394" s="15">
        <v>5500</v>
      </c>
      <c r="P394" s="16">
        <v>106.01</v>
      </c>
      <c r="Q394" s="54"/>
      <c r="R394" s="16">
        <f t="shared" si="16"/>
        <v>311.97000000000025</v>
      </c>
      <c r="S394" s="16">
        <f t="shared" si="17"/>
        <v>0</v>
      </c>
    </row>
    <row r="395" spans="1:19" ht="14.1" customHeight="1" x14ac:dyDescent="0.2">
      <c r="A395" s="39"/>
      <c r="B395" s="265">
        <v>4044</v>
      </c>
      <c r="C395" s="265"/>
      <c r="D395" s="265"/>
      <c r="E395" s="157" t="s">
        <v>93</v>
      </c>
      <c r="F395" s="157"/>
      <c r="G395" s="158"/>
      <c r="H395" s="23">
        <v>2500</v>
      </c>
      <c r="I395" s="159">
        <v>2591.46</v>
      </c>
      <c r="J395" s="160"/>
      <c r="K395" s="161"/>
      <c r="L395" s="159">
        <v>2591.46</v>
      </c>
      <c r="M395" s="161"/>
      <c r="N395" s="24">
        <v>0</v>
      </c>
      <c r="O395" s="24">
        <v>0</v>
      </c>
      <c r="P395" s="24">
        <v>0</v>
      </c>
      <c r="Q395" s="56"/>
      <c r="R395" s="24">
        <f t="shared" si="16"/>
        <v>-2591.46</v>
      </c>
      <c r="S395" s="24">
        <f t="shared" si="17"/>
        <v>0</v>
      </c>
    </row>
    <row r="396" spans="1:19" ht="13.35" customHeight="1" x14ac:dyDescent="0.2">
      <c r="A396" s="40"/>
      <c r="B396" s="266">
        <v>402099</v>
      </c>
      <c r="C396" s="266"/>
      <c r="D396" s="266"/>
      <c r="E396" s="222" t="s">
        <v>40</v>
      </c>
      <c r="F396" s="222"/>
      <c r="G396" s="223"/>
      <c r="H396" s="15">
        <v>2500</v>
      </c>
      <c r="I396" s="73">
        <v>2591.46</v>
      </c>
      <c r="J396" s="108"/>
      <c r="K396" s="74"/>
      <c r="L396" s="73">
        <v>2591.46</v>
      </c>
      <c r="M396" s="74"/>
      <c r="N396" s="16">
        <v>0</v>
      </c>
      <c r="O396" s="16">
        <v>0</v>
      </c>
      <c r="P396" s="16">
        <v>0</v>
      </c>
      <c r="Q396" s="54"/>
      <c r="R396" s="16">
        <f t="shared" si="16"/>
        <v>-2591.46</v>
      </c>
      <c r="S396" s="16">
        <f t="shared" si="17"/>
        <v>0</v>
      </c>
    </row>
    <row r="397" spans="1:19" ht="14.1" customHeight="1" x14ac:dyDescent="0.2">
      <c r="A397" s="39"/>
      <c r="B397" s="265">
        <v>4057</v>
      </c>
      <c r="C397" s="265"/>
      <c r="D397" s="265"/>
      <c r="E397" s="157" t="s">
        <v>208</v>
      </c>
      <c r="F397" s="157"/>
      <c r="G397" s="158"/>
      <c r="H397" s="24">
        <v>0</v>
      </c>
      <c r="I397" s="187">
        <v>0</v>
      </c>
      <c r="J397" s="188"/>
      <c r="K397" s="189"/>
      <c r="L397" s="187">
        <v>0</v>
      </c>
      <c r="M397" s="189"/>
      <c r="N397" s="23">
        <v>20000</v>
      </c>
      <c r="O397" s="24">
        <v>0</v>
      </c>
      <c r="P397" s="24">
        <v>0</v>
      </c>
      <c r="Q397" s="56"/>
      <c r="R397" s="24">
        <f t="shared" si="16"/>
        <v>20000</v>
      </c>
      <c r="S397" s="24">
        <f t="shared" si="17"/>
        <v>-20000</v>
      </c>
    </row>
    <row r="398" spans="1:19" ht="13.35" customHeight="1" x14ac:dyDescent="0.2">
      <c r="A398" s="40"/>
      <c r="B398" s="266">
        <v>420238</v>
      </c>
      <c r="C398" s="266"/>
      <c r="D398" s="266"/>
      <c r="E398" s="222" t="s">
        <v>209</v>
      </c>
      <c r="F398" s="222"/>
      <c r="G398" s="223"/>
      <c r="H398" s="16">
        <v>0</v>
      </c>
      <c r="I398" s="79">
        <v>0</v>
      </c>
      <c r="J398" s="80"/>
      <c r="K398" s="81"/>
      <c r="L398" s="79">
        <v>0</v>
      </c>
      <c r="M398" s="81"/>
      <c r="N398" s="15">
        <v>20000</v>
      </c>
      <c r="O398" s="16">
        <v>0</v>
      </c>
      <c r="P398" s="16">
        <v>0</v>
      </c>
      <c r="Q398" s="54"/>
      <c r="R398" s="16">
        <f t="shared" si="16"/>
        <v>20000</v>
      </c>
      <c r="S398" s="16">
        <f t="shared" si="17"/>
        <v>-20000</v>
      </c>
    </row>
    <row r="399" spans="1:19" ht="14.1" customHeight="1" x14ac:dyDescent="0.2">
      <c r="A399" s="39"/>
      <c r="B399" s="265">
        <v>8029</v>
      </c>
      <c r="C399" s="265"/>
      <c r="D399" s="265"/>
      <c r="E399" s="157" t="s">
        <v>210</v>
      </c>
      <c r="F399" s="157"/>
      <c r="G399" s="158"/>
      <c r="H399" s="23">
        <v>102186.69</v>
      </c>
      <c r="I399" s="159">
        <v>98048.35</v>
      </c>
      <c r="J399" s="160"/>
      <c r="K399" s="161"/>
      <c r="L399" s="159">
        <v>97909.07</v>
      </c>
      <c r="M399" s="161"/>
      <c r="N399" s="23">
        <v>24140</v>
      </c>
      <c r="O399" s="24">
        <v>0</v>
      </c>
      <c r="P399" s="24">
        <v>24.62</v>
      </c>
      <c r="Q399" s="56"/>
      <c r="R399" s="24">
        <f t="shared" si="16"/>
        <v>-73769.070000000007</v>
      </c>
      <c r="S399" s="24">
        <f t="shared" si="17"/>
        <v>-24140</v>
      </c>
    </row>
    <row r="400" spans="1:19" ht="14.85" customHeight="1" x14ac:dyDescent="0.2">
      <c r="A400" s="41"/>
      <c r="B400" s="267">
        <v>420402</v>
      </c>
      <c r="C400" s="267"/>
      <c r="D400" s="267"/>
      <c r="E400" s="224" t="s">
        <v>105</v>
      </c>
      <c r="F400" s="224"/>
      <c r="G400" s="225"/>
      <c r="H400" s="17">
        <v>102186.69</v>
      </c>
      <c r="I400" s="132">
        <v>98048.35</v>
      </c>
      <c r="J400" s="133"/>
      <c r="K400" s="134"/>
      <c r="L400" s="132">
        <v>97909.07</v>
      </c>
      <c r="M400" s="134"/>
      <c r="N400" s="17">
        <v>24140</v>
      </c>
      <c r="O400" s="18">
        <v>0</v>
      </c>
      <c r="P400" s="18">
        <v>24.62</v>
      </c>
      <c r="Q400" s="55"/>
      <c r="R400" s="18">
        <f t="shared" si="16"/>
        <v>-73769.070000000007</v>
      </c>
      <c r="S400" s="18">
        <f t="shared" si="17"/>
        <v>-24140</v>
      </c>
    </row>
    <row r="401" spans="1:19" ht="13.7" customHeight="1" x14ac:dyDescent="0.2">
      <c r="A401" s="36">
        <v>15</v>
      </c>
      <c r="B401" s="268"/>
      <c r="C401" s="268"/>
      <c r="D401" s="268"/>
      <c r="E401" s="203" t="s">
        <v>542</v>
      </c>
      <c r="F401" s="203"/>
      <c r="G401" s="204"/>
      <c r="H401" s="5">
        <v>304626.83</v>
      </c>
      <c r="I401" s="99">
        <v>304626.83</v>
      </c>
      <c r="J401" s="100"/>
      <c r="K401" s="101"/>
      <c r="L401" s="99">
        <v>296329.01</v>
      </c>
      <c r="M401" s="101"/>
      <c r="N401" s="5">
        <v>332300</v>
      </c>
      <c r="O401" s="5">
        <v>302100</v>
      </c>
      <c r="P401" s="6">
        <v>109.08</v>
      </c>
      <c r="Q401" s="47"/>
      <c r="R401" s="6">
        <f t="shared" si="16"/>
        <v>35970.989999999991</v>
      </c>
      <c r="S401" s="6">
        <f t="shared" si="17"/>
        <v>-30200</v>
      </c>
    </row>
    <row r="402" spans="1:19" ht="13.5" customHeight="1" x14ac:dyDescent="0.2">
      <c r="A402" s="208" t="s">
        <v>211</v>
      </c>
      <c r="B402" s="209"/>
      <c r="C402" s="209"/>
      <c r="D402" s="209"/>
      <c r="E402" s="209"/>
      <c r="F402" s="209"/>
      <c r="G402" s="210"/>
      <c r="H402" s="7">
        <v>303913.23</v>
      </c>
      <c r="I402" s="105">
        <v>303913.23</v>
      </c>
      <c r="J402" s="106"/>
      <c r="K402" s="107"/>
      <c r="L402" s="105">
        <v>295615.40999999997</v>
      </c>
      <c r="M402" s="107"/>
      <c r="N402" s="7">
        <v>321800</v>
      </c>
      <c r="O402" s="7">
        <v>291600</v>
      </c>
      <c r="P402" s="8">
        <v>105.89</v>
      </c>
      <c r="Q402" s="49"/>
      <c r="R402" s="8">
        <f t="shared" si="16"/>
        <v>26184.590000000026</v>
      </c>
      <c r="S402" s="8">
        <f t="shared" si="17"/>
        <v>-30200</v>
      </c>
    </row>
    <row r="403" spans="1:19" ht="13.7" customHeight="1" x14ac:dyDescent="0.2">
      <c r="A403" s="273" t="s">
        <v>212</v>
      </c>
      <c r="B403" s="172"/>
      <c r="C403" s="172"/>
      <c r="D403" s="172"/>
      <c r="E403" s="172"/>
      <c r="F403" s="172"/>
      <c r="G403" s="173"/>
      <c r="H403" s="9">
        <v>10393.23</v>
      </c>
      <c r="I403" s="112">
        <v>10393.23</v>
      </c>
      <c r="J403" s="113"/>
      <c r="K403" s="114"/>
      <c r="L403" s="112">
        <v>8524.89</v>
      </c>
      <c r="M403" s="114"/>
      <c r="N403" s="9">
        <v>26000</v>
      </c>
      <c r="O403" s="9">
        <v>23800</v>
      </c>
      <c r="P403" s="10">
        <v>250.16</v>
      </c>
      <c r="Q403" s="43"/>
      <c r="R403" s="10">
        <f t="shared" si="16"/>
        <v>17475.11</v>
      </c>
      <c r="S403" s="10">
        <f t="shared" si="17"/>
        <v>-2200</v>
      </c>
    </row>
    <row r="404" spans="1:19" ht="11.85" customHeight="1" x14ac:dyDescent="0.2">
      <c r="A404" s="11"/>
      <c r="B404" s="274">
        <v>5002</v>
      </c>
      <c r="C404" s="274"/>
      <c r="D404" s="274"/>
      <c r="E404" s="176" t="s">
        <v>213</v>
      </c>
      <c r="F404" s="176"/>
      <c r="G404" s="177"/>
      <c r="H404" s="13">
        <v>630.79</v>
      </c>
      <c r="I404" s="219">
        <v>630.79</v>
      </c>
      <c r="J404" s="220"/>
      <c r="K404" s="221"/>
      <c r="L404" s="219">
        <v>597.34</v>
      </c>
      <c r="M404" s="221"/>
      <c r="N404" s="12">
        <v>1000</v>
      </c>
      <c r="O404" s="12">
        <v>1000</v>
      </c>
      <c r="P404" s="13">
        <v>158.53</v>
      </c>
      <c r="Q404" s="58"/>
      <c r="R404" s="13">
        <f t="shared" si="16"/>
        <v>402.65999999999997</v>
      </c>
      <c r="S404" s="13">
        <f t="shared" si="17"/>
        <v>0</v>
      </c>
    </row>
    <row r="405" spans="1:19" ht="12.95" customHeight="1" x14ac:dyDescent="0.2">
      <c r="A405" s="40"/>
      <c r="B405" s="266">
        <v>4029991</v>
      </c>
      <c r="C405" s="266"/>
      <c r="D405" s="266"/>
      <c r="E405" s="222" t="s">
        <v>543</v>
      </c>
      <c r="F405" s="222"/>
      <c r="G405" s="223"/>
      <c r="H405" s="16">
        <v>380.79</v>
      </c>
      <c r="I405" s="79">
        <v>380.79</v>
      </c>
      <c r="J405" s="80"/>
      <c r="K405" s="81"/>
      <c r="L405" s="79">
        <v>380.79</v>
      </c>
      <c r="M405" s="81"/>
      <c r="N405" s="16">
        <v>500</v>
      </c>
      <c r="O405" s="16">
        <v>500</v>
      </c>
      <c r="P405" s="16">
        <v>131.31</v>
      </c>
      <c r="Q405" s="54"/>
      <c r="R405" s="16">
        <f t="shared" si="16"/>
        <v>119.20999999999998</v>
      </c>
      <c r="S405" s="16">
        <f t="shared" si="17"/>
        <v>0</v>
      </c>
    </row>
    <row r="406" spans="1:19" ht="13.5" customHeight="1" x14ac:dyDescent="0.2">
      <c r="A406" s="39"/>
      <c r="B406" s="266">
        <v>4029992</v>
      </c>
      <c r="C406" s="266"/>
      <c r="D406" s="266"/>
      <c r="E406" s="222" t="s">
        <v>214</v>
      </c>
      <c r="F406" s="222"/>
      <c r="G406" s="223"/>
      <c r="H406" s="16">
        <v>250</v>
      </c>
      <c r="I406" s="79">
        <v>250</v>
      </c>
      <c r="J406" s="80"/>
      <c r="K406" s="81"/>
      <c r="L406" s="79">
        <v>216.55</v>
      </c>
      <c r="M406" s="81"/>
      <c r="N406" s="16">
        <v>500</v>
      </c>
      <c r="O406" s="16">
        <v>500</v>
      </c>
      <c r="P406" s="16">
        <v>200</v>
      </c>
      <c r="Q406" s="54"/>
      <c r="R406" s="16">
        <f t="shared" si="16"/>
        <v>283.45</v>
      </c>
      <c r="S406" s="16">
        <f t="shared" si="17"/>
        <v>0</v>
      </c>
    </row>
    <row r="407" spans="1:19" ht="14.1" customHeight="1" x14ac:dyDescent="0.2">
      <c r="A407" s="39"/>
      <c r="B407" s="265">
        <v>5004</v>
      </c>
      <c r="C407" s="265"/>
      <c r="D407" s="265"/>
      <c r="E407" s="157" t="s">
        <v>215</v>
      </c>
      <c r="F407" s="157"/>
      <c r="G407" s="158"/>
      <c r="H407" s="23">
        <v>9500</v>
      </c>
      <c r="I407" s="159">
        <v>9500</v>
      </c>
      <c r="J407" s="160"/>
      <c r="K407" s="161"/>
      <c r="L407" s="159">
        <v>7665.11</v>
      </c>
      <c r="M407" s="161"/>
      <c r="N407" s="23">
        <v>25000</v>
      </c>
      <c r="O407" s="23">
        <v>20000</v>
      </c>
      <c r="P407" s="24">
        <v>263.16000000000003</v>
      </c>
      <c r="Q407" s="56"/>
      <c r="R407" s="24">
        <f t="shared" si="16"/>
        <v>17334.89</v>
      </c>
      <c r="S407" s="24">
        <f t="shared" si="17"/>
        <v>-5000</v>
      </c>
    </row>
    <row r="408" spans="1:19" ht="13.35" customHeight="1" x14ac:dyDescent="0.2">
      <c r="A408" s="40"/>
      <c r="B408" s="266">
        <v>431100</v>
      </c>
      <c r="C408" s="266"/>
      <c r="D408" s="266"/>
      <c r="E408" s="269" t="s">
        <v>106</v>
      </c>
      <c r="F408" s="269"/>
      <c r="G408" s="270"/>
      <c r="H408" s="15">
        <v>9500</v>
      </c>
      <c r="I408" s="73">
        <v>9500</v>
      </c>
      <c r="J408" s="108"/>
      <c r="K408" s="74"/>
      <c r="L408" s="73">
        <v>7665.11</v>
      </c>
      <c r="M408" s="74"/>
      <c r="N408" s="15">
        <v>25000</v>
      </c>
      <c r="O408" s="15">
        <v>20000</v>
      </c>
      <c r="P408" s="16">
        <v>263.16000000000003</v>
      </c>
      <c r="Q408" s="54"/>
      <c r="R408" s="16">
        <f t="shared" si="16"/>
        <v>17334.89</v>
      </c>
      <c r="S408" s="16">
        <f t="shared" si="17"/>
        <v>-5000</v>
      </c>
    </row>
    <row r="409" spans="1:19" ht="13.7" customHeight="1" x14ac:dyDescent="0.2">
      <c r="A409" s="39"/>
      <c r="B409" s="265">
        <v>5005</v>
      </c>
      <c r="C409" s="265"/>
      <c r="D409" s="265"/>
      <c r="E409" s="157" t="s">
        <v>216</v>
      </c>
      <c r="F409" s="157"/>
      <c r="G409" s="158"/>
      <c r="H409" s="24">
        <v>262.44</v>
      </c>
      <c r="I409" s="187">
        <v>262.44</v>
      </c>
      <c r="J409" s="188"/>
      <c r="K409" s="189"/>
      <c r="L409" s="187">
        <v>262.44</v>
      </c>
      <c r="M409" s="189"/>
      <c r="N409" s="24">
        <v>0</v>
      </c>
      <c r="O409" s="23">
        <v>2800</v>
      </c>
      <c r="P409" s="24">
        <v>0</v>
      </c>
      <c r="Q409" s="56"/>
      <c r="R409" s="24">
        <f t="shared" si="16"/>
        <v>-262.44</v>
      </c>
      <c r="S409" s="24">
        <f t="shared" si="17"/>
        <v>2800</v>
      </c>
    </row>
    <row r="410" spans="1:19" ht="14.85" customHeight="1" x14ac:dyDescent="0.2">
      <c r="A410" s="41"/>
      <c r="B410" s="267">
        <v>431100</v>
      </c>
      <c r="C410" s="267"/>
      <c r="D410" s="267"/>
      <c r="E410" s="271" t="s">
        <v>106</v>
      </c>
      <c r="F410" s="271"/>
      <c r="G410" s="272"/>
      <c r="H410" s="18">
        <v>262.44</v>
      </c>
      <c r="I410" s="135">
        <v>262.44</v>
      </c>
      <c r="J410" s="136"/>
      <c r="K410" s="137"/>
      <c r="L410" s="135">
        <v>262.44</v>
      </c>
      <c r="M410" s="137"/>
      <c r="N410" s="18">
        <v>0</v>
      </c>
      <c r="O410" s="17">
        <v>2800</v>
      </c>
      <c r="P410" s="18">
        <v>0</v>
      </c>
      <c r="Q410" s="55"/>
      <c r="R410" s="18">
        <f t="shared" si="16"/>
        <v>-262.44</v>
      </c>
      <c r="S410" s="18">
        <f t="shared" si="17"/>
        <v>2800</v>
      </c>
    </row>
    <row r="411" spans="1:19" ht="14.1" customHeight="1" x14ac:dyDescent="0.2">
      <c r="A411" s="273" t="s">
        <v>217</v>
      </c>
      <c r="B411" s="172"/>
      <c r="C411" s="172"/>
      <c r="D411" s="172"/>
      <c r="E411" s="172"/>
      <c r="F411" s="172"/>
      <c r="G411" s="173"/>
      <c r="H411" s="9">
        <v>293520</v>
      </c>
      <c r="I411" s="112">
        <v>293520</v>
      </c>
      <c r="J411" s="113"/>
      <c r="K411" s="114"/>
      <c r="L411" s="112">
        <v>287090.52</v>
      </c>
      <c r="M411" s="114"/>
      <c r="N411" s="9">
        <v>295800</v>
      </c>
      <c r="O411" s="9">
        <v>267800</v>
      </c>
      <c r="P411" s="10">
        <v>100.78</v>
      </c>
      <c r="Q411" s="43"/>
      <c r="R411" s="10">
        <f t="shared" si="16"/>
        <v>8709.4799999999814</v>
      </c>
      <c r="S411" s="10">
        <f t="shared" si="17"/>
        <v>-28000</v>
      </c>
    </row>
    <row r="412" spans="1:19" ht="11.85" customHeight="1" x14ac:dyDescent="0.2">
      <c r="A412" s="11"/>
      <c r="B412" s="274">
        <v>5006</v>
      </c>
      <c r="C412" s="274"/>
      <c r="D412" s="274"/>
      <c r="E412" s="176" t="s">
        <v>218</v>
      </c>
      <c r="F412" s="176"/>
      <c r="G412" s="177"/>
      <c r="H412" s="12">
        <v>106370</v>
      </c>
      <c r="I412" s="118">
        <v>106614</v>
      </c>
      <c r="J412" s="119"/>
      <c r="K412" s="120"/>
      <c r="L412" s="118">
        <v>103180.47</v>
      </c>
      <c r="M412" s="120"/>
      <c r="N412" s="12">
        <v>138500</v>
      </c>
      <c r="O412" s="12">
        <v>135500</v>
      </c>
      <c r="P412" s="13">
        <v>129.91</v>
      </c>
      <c r="Q412" s="58">
        <v>97.83</v>
      </c>
      <c r="R412" s="13">
        <f t="shared" si="16"/>
        <v>35319.53</v>
      </c>
      <c r="S412" s="13">
        <f t="shared" si="17"/>
        <v>-3000</v>
      </c>
    </row>
    <row r="413" spans="1:19" ht="12.95" customHeight="1" x14ac:dyDescent="0.2">
      <c r="A413" s="40"/>
      <c r="B413" s="266">
        <v>402099</v>
      </c>
      <c r="C413" s="266"/>
      <c r="D413" s="266"/>
      <c r="E413" s="222" t="s">
        <v>40</v>
      </c>
      <c r="F413" s="222"/>
      <c r="G413" s="223"/>
      <c r="H413" s="15">
        <v>1000</v>
      </c>
      <c r="I413" s="73">
        <v>1244</v>
      </c>
      <c r="J413" s="108"/>
      <c r="K413" s="74"/>
      <c r="L413" s="73">
        <v>1239.3399999999999</v>
      </c>
      <c r="M413" s="74"/>
      <c r="N413" s="15">
        <v>2000</v>
      </c>
      <c r="O413" s="15">
        <v>2000</v>
      </c>
      <c r="P413" s="16">
        <v>160.77000000000001</v>
      </c>
      <c r="Q413" s="54">
        <v>100</v>
      </c>
      <c r="R413" s="16">
        <f t="shared" si="16"/>
        <v>760.66000000000008</v>
      </c>
      <c r="S413" s="16">
        <f t="shared" si="17"/>
        <v>0</v>
      </c>
    </row>
    <row r="414" spans="1:19" ht="13.5" customHeight="1" x14ac:dyDescent="0.2">
      <c r="A414" s="40"/>
      <c r="B414" s="266">
        <v>402799</v>
      </c>
      <c r="C414" s="266"/>
      <c r="D414" s="266"/>
      <c r="E414" s="222" t="s">
        <v>219</v>
      </c>
      <c r="F414" s="222"/>
      <c r="G414" s="223"/>
      <c r="H414" s="16">
        <v>0</v>
      </c>
      <c r="I414" s="79">
        <v>500</v>
      </c>
      <c r="J414" s="80"/>
      <c r="K414" s="81"/>
      <c r="L414" s="79">
        <v>500</v>
      </c>
      <c r="M414" s="81"/>
      <c r="N414" s="16">
        <v>500</v>
      </c>
      <c r="O414" s="16">
        <v>500</v>
      </c>
      <c r="P414" s="16">
        <v>100</v>
      </c>
      <c r="Q414" s="54">
        <v>100</v>
      </c>
      <c r="R414" s="16">
        <f t="shared" si="16"/>
        <v>0</v>
      </c>
      <c r="S414" s="16">
        <f t="shared" si="17"/>
        <v>0</v>
      </c>
    </row>
    <row r="415" spans="1:19" ht="16.5" customHeight="1" x14ac:dyDescent="0.2">
      <c r="A415" s="41"/>
      <c r="B415" s="267">
        <v>402920</v>
      </c>
      <c r="C415" s="267"/>
      <c r="D415" s="267"/>
      <c r="E415" s="224" t="s">
        <v>122</v>
      </c>
      <c r="F415" s="224"/>
      <c r="G415" s="225"/>
      <c r="H415" s="17">
        <v>1200</v>
      </c>
      <c r="I415" s="135">
        <v>444.57</v>
      </c>
      <c r="J415" s="136"/>
      <c r="K415" s="137"/>
      <c r="L415" s="135">
        <v>206.57</v>
      </c>
      <c r="M415" s="137"/>
      <c r="N415" s="17">
        <v>1500</v>
      </c>
      <c r="O415" s="17">
        <v>1500</v>
      </c>
      <c r="P415" s="18">
        <v>337.4</v>
      </c>
      <c r="Q415" s="55">
        <v>100</v>
      </c>
      <c r="R415" s="18">
        <f t="shared" si="16"/>
        <v>1293.43</v>
      </c>
      <c r="S415" s="18">
        <f t="shared" si="17"/>
        <v>0</v>
      </c>
    </row>
    <row r="416" spans="1:19" ht="11.25" customHeight="1" x14ac:dyDescent="0.2">
      <c r="A416" s="254">
        <v>411999</v>
      </c>
      <c r="B416" s="255"/>
      <c r="C416" s="255"/>
      <c r="D416" s="255"/>
      <c r="E416" s="235" t="s">
        <v>220</v>
      </c>
      <c r="F416" s="235"/>
      <c r="G416" s="236"/>
      <c r="H416" s="19">
        <v>300</v>
      </c>
      <c r="I416" s="125">
        <v>300</v>
      </c>
      <c r="J416" s="126"/>
      <c r="K416" s="127"/>
      <c r="L416" s="125">
        <v>0</v>
      </c>
      <c r="M416" s="127"/>
      <c r="N416" s="19">
        <v>500</v>
      </c>
      <c r="O416" s="19">
        <v>500</v>
      </c>
      <c r="P416" s="19">
        <v>166.67</v>
      </c>
      <c r="Q416" s="57"/>
      <c r="R416" s="19">
        <f t="shared" si="16"/>
        <v>500</v>
      </c>
      <c r="S416" s="19">
        <f t="shared" si="17"/>
        <v>0</v>
      </c>
    </row>
    <row r="417" spans="1:19" ht="13.5" customHeight="1" x14ac:dyDescent="0.2">
      <c r="A417" s="162">
        <v>4135004</v>
      </c>
      <c r="B417" s="163"/>
      <c r="C417" s="163"/>
      <c r="D417" s="163"/>
      <c r="E417" s="222" t="s">
        <v>221</v>
      </c>
      <c r="F417" s="222"/>
      <c r="G417" s="223"/>
      <c r="H417" s="15">
        <v>6000</v>
      </c>
      <c r="I417" s="73">
        <v>5599</v>
      </c>
      <c r="J417" s="108"/>
      <c r="K417" s="74"/>
      <c r="L417" s="73">
        <v>5233.8</v>
      </c>
      <c r="M417" s="74"/>
      <c r="N417" s="15">
        <v>6000</v>
      </c>
      <c r="O417" s="15">
        <v>6000</v>
      </c>
      <c r="P417" s="16">
        <v>107.16</v>
      </c>
      <c r="Q417" s="54"/>
      <c r="R417" s="16">
        <f t="shared" si="16"/>
        <v>766.19999999999982</v>
      </c>
      <c r="S417" s="16">
        <f t="shared" si="17"/>
        <v>0</v>
      </c>
    </row>
    <row r="418" spans="1:19" ht="13.5" customHeight="1" x14ac:dyDescent="0.2">
      <c r="A418" s="178">
        <v>420402</v>
      </c>
      <c r="B418" s="179"/>
      <c r="C418" s="179"/>
      <c r="D418" s="179"/>
      <c r="E418" s="222" t="s">
        <v>105</v>
      </c>
      <c r="F418" s="222"/>
      <c r="G418" s="223"/>
      <c r="H418" s="15">
        <v>76000</v>
      </c>
      <c r="I418" s="73">
        <v>76656.429999999993</v>
      </c>
      <c r="J418" s="108"/>
      <c r="K418" s="74"/>
      <c r="L418" s="73">
        <v>74139.66</v>
      </c>
      <c r="M418" s="74"/>
      <c r="N418" s="15">
        <v>100000</v>
      </c>
      <c r="O418" s="15">
        <v>100000</v>
      </c>
      <c r="P418" s="16">
        <v>130.44999999999999</v>
      </c>
      <c r="Q418" s="54"/>
      <c r="R418" s="16">
        <f t="shared" si="16"/>
        <v>25860.339999999997</v>
      </c>
      <c r="S418" s="16">
        <f t="shared" si="17"/>
        <v>0</v>
      </c>
    </row>
    <row r="419" spans="1:19" ht="13.5" customHeight="1" x14ac:dyDescent="0.2">
      <c r="A419" s="178">
        <v>420804</v>
      </c>
      <c r="B419" s="179"/>
      <c r="C419" s="179"/>
      <c r="D419" s="179"/>
      <c r="E419" s="222" t="s">
        <v>513</v>
      </c>
      <c r="F419" s="222"/>
      <c r="G419" s="223"/>
      <c r="H419" s="15">
        <v>2870</v>
      </c>
      <c r="I419" s="73">
        <v>2870</v>
      </c>
      <c r="J419" s="108"/>
      <c r="K419" s="74"/>
      <c r="L419" s="73">
        <v>2870</v>
      </c>
      <c r="M419" s="74"/>
      <c r="N419" s="15">
        <v>5000</v>
      </c>
      <c r="O419" s="15">
        <v>5000</v>
      </c>
      <c r="P419" s="16">
        <v>174.22</v>
      </c>
      <c r="Q419" s="54"/>
      <c r="R419" s="16">
        <f t="shared" si="16"/>
        <v>2130</v>
      </c>
      <c r="S419" s="16">
        <f t="shared" si="17"/>
        <v>0</v>
      </c>
    </row>
    <row r="420" spans="1:19" ht="13.5" customHeight="1" x14ac:dyDescent="0.2">
      <c r="A420" s="178">
        <v>431100</v>
      </c>
      <c r="B420" s="179"/>
      <c r="C420" s="179"/>
      <c r="D420" s="179"/>
      <c r="E420" s="222" t="s">
        <v>106</v>
      </c>
      <c r="F420" s="222"/>
      <c r="G420" s="223"/>
      <c r="H420" s="15">
        <v>19000</v>
      </c>
      <c r="I420" s="73">
        <v>19000</v>
      </c>
      <c r="J420" s="108"/>
      <c r="K420" s="74"/>
      <c r="L420" s="73">
        <v>18991.099999999999</v>
      </c>
      <c r="M420" s="74"/>
      <c r="N420" s="15">
        <v>23000</v>
      </c>
      <c r="O420" s="15">
        <v>20000</v>
      </c>
      <c r="P420" s="16">
        <v>121.05</v>
      </c>
      <c r="Q420" s="54"/>
      <c r="R420" s="16">
        <f t="shared" si="16"/>
        <v>4008.9000000000015</v>
      </c>
      <c r="S420" s="16">
        <f t="shared" si="17"/>
        <v>-3000</v>
      </c>
    </row>
    <row r="421" spans="1:19" ht="14.1" customHeight="1" x14ac:dyDescent="0.2">
      <c r="A421" s="155">
        <v>5012</v>
      </c>
      <c r="B421" s="156"/>
      <c r="C421" s="156"/>
      <c r="D421" s="156"/>
      <c r="E421" s="157" t="s">
        <v>222</v>
      </c>
      <c r="F421" s="157"/>
      <c r="G421" s="158"/>
      <c r="H421" s="23">
        <v>9400</v>
      </c>
      <c r="I421" s="159">
        <v>9400</v>
      </c>
      <c r="J421" s="160"/>
      <c r="K421" s="161"/>
      <c r="L421" s="159">
        <v>8786.25</v>
      </c>
      <c r="M421" s="161"/>
      <c r="N421" s="23">
        <v>10300</v>
      </c>
      <c r="O421" s="23">
        <v>10300</v>
      </c>
      <c r="P421" s="24">
        <v>109.57</v>
      </c>
      <c r="Q421" s="56"/>
      <c r="R421" s="24">
        <f t="shared" si="16"/>
        <v>1513.75</v>
      </c>
      <c r="S421" s="24">
        <f t="shared" si="17"/>
        <v>0</v>
      </c>
    </row>
    <row r="422" spans="1:19" ht="12.95" customHeight="1" x14ac:dyDescent="0.2">
      <c r="A422" s="162">
        <v>4135001</v>
      </c>
      <c r="B422" s="163"/>
      <c r="C422" s="163"/>
      <c r="D422" s="163"/>
      <c r="E422" s="222" t="s">
        <v>223</v>
      </c>
      <c r="F422" s="222"/>
      <c r="G422" s="223"/>
      <c r="H422" s="15">
        <v>1300</v>
      </c>
      <c r="I422" s="73">
        <v>1300</v>
      </c>
      <c r="J422" s="108"/>
      <c r="K422" s="74"/>
      <c r="L422" s="73">
        <v>1207.8</v>
      </c>
      <c r="M422" s="74"/>
      <c r="N422" s="15">
        <v>1300</v>
      </c>
      <c r="O422" s="15">
        <v>1300</v>
      </c>
      <c r="P422" s="16">
        <v>100</v>
      </c>
      <c r="Q422" s="54"/>
      <c r="R422" s="16">
        <f t="shared" si="16"/>
        <v>92.200000000000045</v>
      </c>
      <c r="S422" s="16">
        <f t="shared" si="17"/>
        <v>0</v>
      </c>
    </row>
    <row r="423" spans="1:19" ht="13.5" customHeight="1" x14ac:dyDescent="0.2">
      <c r="A423" s="162">
        <v>4135002</v>
      </c>
      <c r="B423" s="163"/>
      <c r="C423" s="163"/>
      <c r="D423" s="163"/>
      <c r="E423" s="222" t="s">
        <v>224</v>
      </c>
      <c r="F423" s="222"/>
      <c r="G423" s="223"/>
      <c r="H423" s="15">
        <v>3100</v>
      </c>
      <c r="I423" s="73">
        <v>3100</v>
      </c>
      <c r="J423" s="108"/>
      <c r="K423" s="74"/>
      <c r="L423" s="73">
        <v>2939.4</v>
      </c>
      <c r="M423" s="74"/>
      <c r="N423" s="15">
        <v>3000</v>
      </c>
      <c r="O423" s="15">
        <v>3000</v>
      </c>
      <c r="P423" s="16">
        <v>96.77</v>
      </c>
      <c r="Q423" s="54"/>
      <c r="R423" s="16">
        <f t="shared" si="16"/>
        <v>60.599999999999909</v>
      </c>
      <c r="S423" s="16">
        <f t="shared" si="17"/>
        <v>0</v>
      </c>
    </row>
    <row r="424" spans="1:19" ht="13.5" customHeight="1" x14ac:dyDescent="0.2">
      <c r="A424" s="162">
        <v>4135003</v>
      </c>
      <c r="B424" s="163"/>
      <c r="C424" s="163"/>
      <c r="D424" s="163"/>
      <c r="E424" s="222" t="s">
        <v>225</v>
      </c>
      <c r="F424" s="222"/>
      <c r="G424" s="223"/>
      <c r="H424" s="15">
        <v>5000</v>
      </c>
      <c r="I424" s="73">
        <v>5000</v>
      </c>
      <c r="J424" s="108"/>
      <c r="K424" s="74"/>
      <c r="L424" s="73">
        <v>4639.05</v>
      </c>
      <c r="M424" s="74"/>
      <c r="N424" s="15">
        <v>6000</v>
      </c>
      <c r="O424" s="15">
        <v>6000</v>
      </c>
      <c r="P424" s="16">
        <v>120</v>
      </c>
      <c r="Q424" s="54"/>
      <c r="R424" s="16">
        <f t="shared" si="16"/>
        <v>1360.9499999999998</v>
      </c>
      <c r="S424" s="16">
        <f t="shared" si="17"/>
        <v>0</v>
      </c>
    </row>
    <row r="425" spans="1:19" ht="14.1" customHeight="1" x14ac:dyDescent="0.2">
      <c r="A425" s="155">
        <v>5014</v>
      </c>
      <c r="B425" s="156"/>
      <c r="C425" s="156"/>
      <c r="D425" s="156"/>
      <c r="E425" s="157" t="s">
        <v>226</v>
      </c>
      <c r="F425" s="157"/>
      <c r="G425" s="158"/>
      <c r="H425" s="23">
        <v>1000</v>
      </c>
      <c r="I425" s="187">
        <v>756</v>
      </c>
      <c r="J425" s="188"/>
      <c r="K425" s="189"/>
      <c r="L425" s="187">
        <v>0</v>
      </c>
      <c r="M425" s="189"/>
      <c r="N425" s="23">
        <v>2000</v>
      </c>
      <c r="O425" s="23">
        <v>2000</v>
      </c>
      <c r="P425" s="24">
        <v>264.55</v>
      </c>
      <c r="Q425" s="56"/>
      <c r="R425" s="24">
        <f t="shared" si="16"/>
        <v>2000</v>
      </c>
      <c r="S425" s="24">
        <f t="shared" si="17"/>
        <v>0</v>
      </c>
    </row>
    <row r="426" spans="1:19" ht="13.35" customHeight="1" x14ac:dyDescent="0.2">
      <c r="A426" s="178">
        <v>411999</v>
      </c>
      <c r="B426" s="179"/>
      <c r="C426" s="179"/>
      <c r="D426" s="179"/>
      <c r="E426" s="222" t="s">
        <v>220</v>
      </c>
      <c r="F426" s="222"/>
      <c r="G426" s="223"/>
      <c r="H426" s="15">
        <v>1000</v>
      </c>
      <c r="I426" s="79">
        <v>756</v>
      </c>
      <c r="J426" s="80"/>
      <c r="K426" s="81"/>
      <c r="L426" s="79">
        <v>0</v>
      </c>
      <c r="M426" s="81"/>
      <c r="N426" s="15">
        <v>2000</v>
      </c>
      <c r="O426" s="15">
        <v>2000</v>
      </c>
      <c r="P426" s="16">
        <v>264.55</v>
      </c>
      <c r="Q426" s="54"/>
      <c r="R426" s="16">
        <f t="shared" si="16"/>
        <v>2000</v>
      </c>
      <c r="S426" s="16">
        <f t="shared" si="17"/>
        <v>0</v>
      </c>
    </row>
    <row r="427" spans="1:19" ht="14.1" customHeight="1" x14ac:dyDescent="0.2">
      <c r="A427" s="155">
        <v>5015</v>
      </c>
      <c r="B427" s="156"/>
      <c r="C427" s="156"/>
      <c r="D427" s="156"/>
      <c r="E427" s="157" t="s">
        <v>227</v>
      </c>
      <c r="F427" s="157"/>
      <c r="G427" s="158"/>
      <c r="H427" s="23">
        <v>176750</v>
      </c>
      <c r="I427" s="159">
        <v>176750</v>
      </c>
      <c r="J427" s="160"/>
      <c r="K427" s="161"/>
      <c r="L427" s="159">
        <v>175123.8</v>
      </c>
      <c r="M427" s="161"/>
      <c r="N427" s="23">
        <v>145000</v>
      </c>
      <c r="O427" s="23">
        <v>120000</v>
      </c>
      <c r="P427" s="24">
        <v>82.04</v>
      </c>
      <c r="Q427" s="56"/>
      <c r="R427" s="24">
        <f t="shared" si="16"/>
        <v>-30123.799999999988</v>
      </c>
      <c r="S427" s="24">
        <f t="shared" si="17"/>
        <v>-25000</v>
      </c>
    </row>
    <row r="428" spans="1:19" ht="14.85" customHeight="1" x14ac:dyDescent="0.2">
      <c r="A428" s="180">
        <v>410000</v>
      </c>
      <c r="B428" s="181"/>
      <c r="C428" s="181"/>
      <c r="D428" s="181"/>
      <c r="E428" s="224" t="s">
        <v>228</v>
      </c>
      <c r="F428" s="224"/>
      <c r="G428" s="225"/>
      <c r="H428" s="17">
        <v>176750</v>
      </c>
      <c r="I428" s="132">
        <v>176750</v>
      </c>
      <c r="J428" s="133"/>
      <c r="K428" s="134"/>
      <c r="L428" s="132">
        <v>175123.8</v>
      </c>
      <c r="M428" s="134"/>
      <c r="N428" s="17">
        <v>145000</v>
      </c>
      <c r="O428" s="17">
        <v>120000</v>
      </c>
      <c r="P428" s="18">
        <v>82.04</v>
      </c>
      <c r="Q428" s="55"/>
      <c r="R428" s="18">
        <f t="shared" si="16"/>
        <v>-30123.799999999988</v>
      </c>
      <c r="S428" s="18">
        <f t="shared" si="17"/>
        <v>-25000</v>
      </c>
    </row>
    <row r="429" spans="1:19" ht="13.7" customHeight="1" x14ac:dyDescent="0.2">
      <c r="A429" s="247">
        <v>1504</v>
      </c>
      <c r="B429" s="248"/>
      <c r="C429" s="248"/>
      <c r="D429" s="248"/>
      <c r="E429" s="168" t="s">
        <v>229</v>
      </c>
      <c r="F429" s="168"/>
      <c r="G429" s="169"/>
      <c r="H429" s="8">
        <v>713.6</v>
      </c>
      <c r="I429" s="213">
        <v>713.6</v>
      </c>
      <c r="J429" s="214"/>
      <c r="K429" s="215"/>
      <c r="L429" s="213">
        <v>713.6</v>
      </c>
      <c r="M429" s="215"/>
      <c r="N429" s="7">
        <v>10500</v>
      </c>
      <c r="O429" s="7">
        <v>10500</v>
      </c>
      <c r="P429" s="7">
        <v>1471.41</v>
      </c>
      <c r="Q429" s="49"/>
      <c r="R429" s="7">
        <f t="shared" si="16"/>
        <v>9786.4</v>
      </c>
      <c r="S429" s="7">
        <f t="shared" si="17"/>
        <v>0</v>
      </c>
    </row>
    <row r="430" spans="1:19" ht="13.7" customHeight="1" x14ac:dyDescent="0.2">
      <c r="A430" s="249">
        <v>15049001</v>
      </c>
      <c r="B430" s="250"/>
      <c r="C430" s="250"/>
      <c r="D430" s="250"/>
      <c r="E430" s="172" t="s">
        <v>544</v>
      </c>
      <c r="F430" s="172"/>
      <c r="G430" s="173"/>
      <c r="H430" s="10">
        <v>713.6</v>
      </c>
      <c r="I430" s="216">
        <v>713.6</v>
      </c>
      <c r="J430" s="217"/>
      <c r="K430" s="218"/>
      <c r="L430" s="216">
        <v>713.6</v>
      </c>
      <c r="M430" s="218"/>
      <c r="N430" s="9">
        <v>10500</v>
      </c>
      <c r="O430" s="9">
        <v>10500</v>
      </c>
      <c r="P430" s="9">
        <v>1471.41</v>
      </c>
      <c r="Q430" s="43"/>
      <c r="R430" s="9">
        <f t="shared" si="16"/>
        <v>9786.4</v>
      </c>
      <c r="S430" s="9">
        <f t="shared" si="17"/>
        <v>0</v>
      </c>
    </row>
    <row r="431" spans="1:19" ht="11.85" customHeight="1" x14ac:dyDescent="0.2">
      <c r="A431" s="174">
        <v>5013</v>
      </c>
      <c r="B431" s="175"/>
      <c r="C431" s="175"/>
      <c r="D431" s="175"/>
      <c r="E431" s="176" t="s">
        <v>230</v>
      </c>
      <c r="F431" s="176"/>
      <c r="G431" s="177"/>
      <c r="H431" s="13">
        <v>713.6</v>
      </c>
      <c r="I431" s="219">
        <v>713.6</v>
      </c>
      <c r="J431" s="220"/>
      <c r="K431" s="221"/>
      <c r="L431" s="219">
        <v>713.6</v>
      </c>
      <c r="M431" s="221"/>
      <c r="N431" s="12">
        <v>10500</v>
      </c>
      <c r="O431" s="12">
        <v>10500</v>
      </c>
      <c r="P431" s="12">
        <v>1471.41</v>
      </c>
      <c r="Q431" s="58"/>
      <c r="R431" s="12">
        <f t="shared" si="16"/>
        <v>9786.4</v>
      </c>
      <c r="S431" s="12">
        <f t="shared" si="17"/>
        <v>0</v>
      </c>
    </row>
    <row r="432" spans="1:19" ht="12.95" customHeight="1" x14ac:dyDescent="0.2">
      <c r="A432" s="178">
        <v>420401</v>
      </c>
      <c r="B432" s="179"/>
      <c r="C432" s="179"/>
      <c r="D432" s="179"/>
      <c r="E432" s="222" t="s">
        <v>179</v>
      </c>
      <c r="F432" s="222"/>
      <c r="G432" s="223"/>
      <c r="H432" s="16">
        <v>463.6</v>
      </c>
      <c r="I432" s="79">
        <v>463.6</v>
      </c>
      <c r="J432" s="80"/>
      <c r="K432" s="81"/>
      <c r="L432" s="79">
        <v>463.6</v>
      </c>
      <c r="M432" s="81"/>
      <c r="N432" s="15">
        <v>10000</v>
      </c>
      <c r="O432" s="15">
        <v>10000</v>
      </c>
      <c r="P432" s="15">
        <v>2157.0300000000002</v>
      </c>
      <c r="Q432" s="54"/>
      <c r="R432" s="15">
        <f t="shared" si="16"/>
        <v>9536.4</v>
      </c>
      <c r="S432" s="15">
        <f t="shared" si="17"/>
        <v>0</v>
      </c>
    </row>
    <row r="433" spans="1:19" ht="15" customHeight="1" x14ac:dyDescent="0.2">
      <c r="A433" s="180">
        <v>420804</v>
      </c>
      <c r="B433" s="181"/>
      <c r="C433" s="181"/>
      <c r="D433" s="181"/>
      <c r="E433" s="224" t="s">
        <v>513</v>
      </c>
      <c r="F433" s="224"/>
      <c r="G433" s="225"/>
      <c r="H433" s="18">
        <v>250</v>
      </c>
      <c r="I433" s="135">
        <v>250</v>
      </c>
      <c r="J433" s="136"/>
      <c r="K433" s="137"/>
      <c r="L433" s="135">
        <v>250</v>
      </c>
      <c r="M433" s="137"/>
      <c r="N433" s="18">
        <v>500</v>
      </c>
      <c r="O433" s="18">
        <v>500</v>
      </c>
      <c r="P433" s="18">
        <v>200</v>
      </c>
      <c r="Q433" s="55"/>
      <c r="R433" s="18">
        <f t="shared" si="16"/>
        <v>250</v>
      </c>
      <c r="S433" s="18">
        <f t="shared" si="17"/>
        <v>0</v>
      </c>
    </row>
    <row r="434" spans="1:19" ht="13.7" customHeight="1" x14ac:dyDescent="0.2">
      <c r="A434" s="245">
        <v>16</v>
      </c>
      <c r="B434" s="246"/>
      <c r="C434" s="246"/>
      <c r="D434" s="246"/>
      <c r="E434" s="203" t="s">
        <v>231</v>
      </c>
      <c r="F434" s="203"/>
      <c r="G434" s="204"/>
      <c r="H434" s="5">
        <v>473878.33</v>
      </c>
      <c r="I434" s="99">
        <v>473878.33</v>
      </c>
      <c r="J434" s="100"/>
      <c r="K434" s="101"/>
      <c r="L434" s="99">
        <v>359975.4</v>
      </c>
      <c r="M434" s="101"/>
      <c r="N434" s="5">
        <v>1007140.78</v>
      </c>
      <c r="O434" s="5">
        <v>697910.78</v>
      </c>
      <c r="P434" s="6">
        <v>212.53</v>
      </c>
      <c r="Q434" s="47"/>
      <c r="R434" s="6">
        <f t="shared" si="16"/>
        <v>647165.38</v>
      </c>
      <c r="S434" s="6">
        <f t="shared" si="17"/>
        <v>-309230</v>
      </c>
    </row>
    <row r="435" spans="1:19" ht="13.5" customHeight="1" x14ac:dyDescent="0.2">
      <c r="A435" s="247">
        <v>1602</v>
      </c>
      <c r="B435" s="248"/>
      <c r="C435" s="248"/>
      <c r="D435" s="248"/>
      <c r="E435" s="168" t="s">
        <v>232</v>
      </c>
      <c r="F435" s="168"/>
      <c r="G435" s="169"/>
      <c r="H435" s="7">
        <v>36075</v>
      </c>
      <c r="I435" s="105">
        <v>36075</v>
      </c>
      <c r="J435" s="106"/>
      <c r="K435" s="107"/>
      <c r="L435" s="105">
        <v>23827.11</v>
      </c>
      <c r="M435" s="107"/>
      <c r="N435" s="7">
        <v>45448.78</v>
      </c>
      <c r="O435" s="7">
        <v>32448.78</v>
      </c>
      <c r="P435" s="8">
        <v>125.98</v>
      </c>
      <c r="Q435" s="49"/>
      <c r="R435" s="8">
        <f t="shared" si="16"/>
        <v>21621.67</v>
      </c>
      <c r="S435" s="8">
        <f t="shared" si="17"/>
        <v>-13000</v>
      </c>
    </row>
    <row r="436" spans="1:19" ht="13.7" customHeight="1" x14ac:dyDescent="0.2">
      <c r="A436" s="249">
        <v>16029003</v>
      </c>
      <c r="B436" s="250"/>
      <c r="C436" s="250"/>
      <c r="D436" s="250"/>
      <c r="E436" s="172" t="s">
        <v>545</v>
      </c>
      <c r="F436" s="172"/>
      <c r="G436" s="173"/>
      <c r="H436" s="9">
        <v>36075</v>
      </c>
      <c r="I436" s="112">
        <v>36075</v>
      </c>
      <c r="J436" s="113"/>
      <c r="K436" s="114"/>
      <c r="L436" s="112">
        <v>23827.11</v>
      </c>
      <c r="M436" s="114"/>
      <c r="N436" s="9">
        <v>45448.78</v>
      </c>
      <c r="O436" s="9">
        <v>32448.78</v>
      </c>
      <c r="P436" s="10">
        <v>125.98</v>
      </c>
      <c r="Q436" s="43"/>
      <c r="R436" s="10">
        <f t="shared" si="16"/>
        <v>21621.67</v>
      </c>
      <c r="S436" s="10">
        <f t="shared" si="17"/>
        <v>-13000</v>
      </c>
    </row>
    <row r="437" spans="1:19" ht="11.85" customHeight="1" x14ac:dyDescent="0.2">
      <c r="A437" s="174">
        <v>6012</v>
      </c>
      <c r="B437" s="175"/>
      <c r="C437" s="175"/>
      <c r="D437" s="175"/>
      <c r="E437" s="176" t="s">
        <v>233</v>
      </c>
      <c r="F437" s="176"/>
      <c r="G437" s="177"/>
      <c r="H437" s="12">
        <v>35075</v>
      </c>
      <c r="I437" s="118">
        <v>35075</v>
      </c>
      <c r="J437" s="119"/>
      <c r="K437" s="120"/>
      <c r="L437" s="118">
        <v>23827.11</v>
      </c>
      <c r="M437" s="120"/>
      <c r="N437" s="12">
        <v>28000</v>
      </c>
      <c r="O437" s="12">
        <v>15000</v>
      </c>
      <c r="P437" s="13">
        <v>79.83</v>
      </c>
      <c r="Q437" s="58"/>
      <c r="R437" s="13">
        <f t="shared" si="16"/>
        <v>4172.8899999999994</v>
      </c>
      <c r="S437" s="13">
        <f t="shared" si="17"/>
        <v>-13000</v>
      </c>
    </row>
    <row r="438" spans="1:19" ht="12.95" customHeight="1" x14ac:dyDescent="0.2">
      <c r="A438" s="178">
        <v>402009</v>
      </c>
      <c r="B438" s="179"/>
      <c r="C438" s="179"/>
      <c r="D438" s="179"/>
      <c r="E438" s="222" t="s">
        <v>43</v>
      </c>
      <c r="F438" s="222"/>
      <c r="G438" s="223"/>
      <c r="H438" s="16">
        <v>75</v>
      </c>
      <c r="I438" s="79">
        <v>75</v>
      </c>
      <c r="J438" s="80"/>
      <c r="K438" s="81"/>
      <c r="L438" s="79">
        <v>73.709999999999994</v>
      </c>
      <c r="M438" s="81"/>
      <c r="N438" s="16">
        <v>0</v>
      </c>
      <c r="O438" s="16">
        <v>0</v>
      </c>
      <c r="P438" s="16">
        <v>0</v>
      </c>
      <c r="Q438" s="54"/>
      <c r="R438" s="16">
        <f t="shared" si="16"/>
        <v>-73.709999999999994</v>
      </c>
      <c r="S438" s="16">
        <f t="shared" si="17"/>
        <v>0</v>
      </c>
    </row>
    <row r="439" spans="1:19" ht="13.5" customHeight="1" x14ac:dyDescent="0.2">
      <c r="A439" s="178">
        <v>420804</v>
      </c>
      <c r="B439" s="179"/>
      <c r="C439" s="179"/>
      <c r="D439" s="179"/>
      <c r="E439" s="222" t="s">
        <v>513</v>
      </c>
      <c r="F439" s="222"/>
      <c r="G439" s="223"/>
      <c r="H439" s="15">
        <v>35000</v>
      </c>
      <c r="I439" s="73">
        <v>35000</v>
      </c>
      <c r="J439" s="108"/>
      <c r="K439" s="74"/>
      <c r="L439" s="73">
        <v>23753.4</v>
      </c>
      <c r="M439" s="74"/>
      <c r="N439" s="15">
        <v>28000</v>
      </c>
      <c r="O439" s="15">
        <v>15000</v>
      </c>
      <c r="P439" s="16">
        <v>80</v>
      </c>
      <c r="Q439" s="54"/>
      <c r="R439" s="16">
        <f t="shared" si="16"/>
        <v>4246.5999999999985</v>
      </c>
      <c r="S439" s="16">
        <f t="shared" si="17"/>
        <v>-13000</v>
      </c>
    </row>
    <row r="440" spans="1:19" ht="14.1" customHeight="1" x14ac:dyDescent="0.2">
      <c r="A440" s="155">
        <v>6025</v>
      </c>
      <c r="B440" s="156"/>
      <c r="C440" s="156"/>
      <c r="D440" s="156"/>
      <c r="E440" s="157" t="s">
        <v>234</v>
      </c>
      <c r="F440" s="157"/>
      <c r="G440" s="158"/>
      <c r="H440" s="23">
        <v>1000</v>
      </c>
      <c r="I440" s="159">
        <v>1000</v>
      </c>
      <c r="J440" s="160"/>
      <c r="K440" s="161"/>
      <c r="L440" s="187">
        <v>0</v>
      </c>
      <c r="M440" s="189"/>
      <c r="N440" s="23">
        <v>17448.78</v>
      </c>
      <c r="O440" s="23">
        <v>17448.78</v>
      </c>
      <c r="P440" s="23">
        <v>1744.88</v>
      </c>
      <c r="Q440" s="56"/>
      <c r="R440" s="23">
        <f t="shared" si="16"/>
        <v>17448.78</v>
      </c>
      <c r="S440" s="23">
        <f t="shared" si="17"/>
        <v>0</v>
      </c>
    </row>
    <row r="441" spans="1:19" ht="12.95" customHeight="1" x14ac:dyDescent="0.2">
      <c r="A441" s="178">
        <v>420802</v>
      </c>
      <c r="B441" s="179"/>
      <c r="C441" s="179"/>
      <c r="D441" s="179"/>
      <c r="E441" s="222" t="s">
        <v>235</v>
      </c>
      <c r="F441" s="222"/>
      <c r="G441" s="223"/>
      <c r="H441" s="16">
        <v>500</v>
      </c>
      <c r="I441" s="79">
        <v>500</v>
      </c>
      <c r="J441" s="80"/>
      <c r="K441" s="81"/>
      <c r="L441" s="79">
        <v>0</v>
      </c>
      <c r="M441" s="81"/>
      <c r="N441" s="15">
        <v>13294.31</v>
      </c>
      <c r="O441" s="15">
        <v>13294.31</v>
      </c>
      <c r="P441" s="15">
        <v>2658.86</v>
      </c>
      <c r="Q441" s="54"/>
      <c r="R441" s="15">
        <f t="shared" si="16"/>
        <v>13294.31</v>
      </c>
      <c r="S441" s="15">
        <f t="shared" si="17"/>
        <v>0</v>
      </c>
    </row>
    <row r="442" spans="1:19" ht="15" customHeight="1" x14ac:dyDescent="0.2">
      <c r="A442" s="180">
        <v>420804</v>
      </c>
      <c r="B442" s="181"/>
      <c r="C442" s="181"/>
      <c r="D442" s="181"/>
      <c r="E442" s="224" t="s">
        <v>513</v>
      </c>
      <c r="F442" s="224"/>
      <c r="G442" s="225"/>
      <c r="H442" s="18">
        <v>500</v>
      </c>
      <c r="I442" s="135">
        <v>500</v>
      </c>
      <c r="J442" s="136"/>
      <c r="K442" s="137"/>
      <c r="L442" s="135">
        <v>0</v>
      </c>
      <c r="M442" s="137"/>
      <c r="N442" s="17">
        <v>4154.47</v>
      </c>
      <c r="O442" s="17">
        <v>4154.47</v>
      </c>
      <c r="P442" s="18">
        <v>830.89</v>
      </c>
      <c r="Q442" s="55"/>
      <c r="R442" s="18">
        <f t="shared" si="16"/>
        <v>4154.47</v>
      </c>
      <c r="S442" s="18">
        <f t="shared" si="17"/>
        <v>0</v>
      </c>
    </row>
    <row r="443" spans="1:19" ht="13.7" customHeight="1" x14ac:dyDescent="0.2">
      <c r="A443" s="247">
        <v>1603</v>
      </c>
      <c r="B443" s="248"/>
      <c r="C443" s="248"/>
      <c r="D443" s="248"/>
      <c r="E443" s="168" t="s">
        <v>236</v>
      </c>
      <c r="F443" s="168"/>
      <c r="G443" s="169"/>
      <c r="H443" s="7">
        <v>174482.47</v>
      </c>
      <c r="I443" s="105">
        <v>169965.68</v>
      </c>
      <c r="J443" s="106"/>
      <c r="K443" s="107"/>
      <c r="L443" s="105">
        <v>85625.14</v>
      </c>
      <c r="M443" s="107"/>
      <c r="N443" s="7">
        <v>216510</v>
      </c>
      <c r="O443" s="7">
        <v>220310</v>
      </c>
      <c r="P443" s="8">
        <v>127.38</v>
      </c>
      <c r="Q443" s="49"/>
      <c r="R443" s="8">
        <f t="shared" si="16"/>
        <v>130884.86</v>
      </c>
      <c r="S443" s="8">
        <f t="shared" si="17"/>
        <v>3800</v>
      </c>
    </row>
    <row r="444" spans="1:19" ht="13.7" customHeight="1" x14ac:dyDescent="0.2">
      <c r="A444" s="249">
        <v>16039001</v>
      </c>
      <c r="B444" s="250"/>
      <c r="C444" s="250"/>
      <c r="D444" s="250"/>
      <c r="E444" s="172" t="s">
        <v>237</v>
      </c>
      <c r="F444" s="172"/>
      <c r="G444" s="173"/>
      <c r="H444" s="9">
        <v>131790</v>
      </c>
      <c r="I444" s="112">
        <v>124263</v>
      </c>
      <c r="J444" s="113"/>
      <c r="K444" s="114"/>
      <c r="L444" s="112">
        <v>42523.97</v>
      </c>
      <c r="M444" s="114"/>
      <c r="N444" s="9">
        <v>161400</v>
      </c>
      <c r="O444" s="9">
        <v>169200</v>
      </c>
      <c r="P444" s="10">
        <v>129.88999999999999</v>
      </c>
      <c r="Q444" s="43"/>
      <c r="R444" s="10">
        <f t="shared" si="16"/>
        <v>118876.03</v>
      </c>
      <c r="S444" s="10">
        <f t="shared" si="17"/>
        <v>7800</v>
      </c>
    </row>
    <row r="445" spans="1:19" ht="11.85" customHeight="1" x14ac:dyDescent="0.2">
      <c r="A445" s="174">
        <v>6013</v>
      </c>
      <c r="B445" s="175"/>
      <c r="C445" s="175"/>
      <c r="D445" s="175"/>
      <c r="E445" s="176" t="s">
        <v>238</v>
      </c>
      <c r="F445" s="176"/>
      <c r="G445" s="177"/>
      <c r="H445" s="12">
        <v>24840</v>
      </c>
      <c r="I445" s="118">
        <v>24840</v>
      </c>
      <c r="J445" s="119"/>
      <c r="K445" s="120"/>
      <c r="L445" s="118">
        <v>24521.72</v>
      </c>
      <c r="M445" s="120"/>
      <c r="N445" s="12">
        <v>26500</v>
      </c>
      <c r="O445" s="12">
        <v>26500</v>
      </c>
      <c r="P445" s="13">
        <v>106.68</v>
      </c>
      <c r="Q445" s="58">
        <v>100</v>
      </c>
      <c r="R445" s="13">
        <f t="shared" si="16"/>
        <v>1978.2799999999988</v>
      </c>
      <c r="S445" s="13">
        <f t="shared" si="17"/>
        <v>0</v>
      </c>
    </row>
    <row r="446" spans="1:19" ht="12.95" customHeight="1" x14ac:dyDescent="0.2">
      <c r="A446" s="178">
        <v>402099</v>
      </c>
      <c r="B446" s="179"/>
      <c r="C446" s="179"/>
      <c r="D446" s="179"/>
      <c r="E446" s="222" t="s">
        <v>40</v>
      </c>
      <c r="F446" s="222"/>
      <c r="G446" s="223"/>
      <c r="H446" s="15">
        <v>4200</v>
      </c>
      <c r="I446" s="73">
        <v>4019.34</v>
      </c>
      <c r="J446" s="108"/>
      <c r="K446" s="74"/>
      <c r="L446" s="73">
        <v>3850.1</v>
      </c>
      <c r="M446" s="74"/>
      <c r="N446" s="15">
        <v>4000</v>
      </c>
      <c r="O446" s="15">
        <v>4000</v>
      </c>
      <c r="P446" s="16">
        <v>99.52</v>
      </c>
      <c r="Q446" s="54">
        <v>100</v>
      </c>
      <c r="R446" s="16">
        <f t="shared" si="16"/>
        <v>149.90000000000009</v>
      </c>
      <c r="S446" s="16">
        <f t="shared" si="17"/>
        <v>0</v>
      </c>
    </row>
    <row r="447" spans="1:19" ht="16.5" customHeight="1" x14ac:dyDescent="0.2">
      <c r="A447" s="180">
        <v>411999</v>
      </c>
      <c r="B447" s="181"/>
      <c r="C447" s="181"/>
      <c r="D447" s="181"/>
      <c r="E447" s="224" t="s">
        <v>220</v>
      </c>
      <c r="F447" s="224"/>
      <c r="G447" s="225"/>
      <c r="H447" s="17">
        <v>2540</v>
      </c>
      <c r="I447" s="132">
        <v>2540</v>
      </c>
      <c r="J447" s="133"/>
      <c r="K447" s="134"/>
      <c r="L447" s="132">
        <v>2390.96</v>
      </c>
      <c r="M447" s="134"/>
      <c r="N447" s="17">
        <v>2500</v>
      </c>
      <c r="O447" s="17">
        <v>2500</v>
      </c>
      <c r="P447" s="18">
        <v>98.43</v>
      </c>
      <c r="Q447" s="55">
        <v>100</v>
      </c>
      <c r="R447" s="18">
        <f t="shared" ref="R447:R510" si="18">N447-L447</f>
        <v>109.03999999999996</v>
      </c>
      <c r="S447" s="18">
        <f t="shared" ref="S447:S510" si="19">O447-N447</f>
        <v>0</v>
      </c>
    </row>
    <row r="448" spans="1:19" ht="11.45" customHeight="1" x14ac:dyDescent="0.2">
      <c r="A448" s="254">
        <v>420501</v>
      </c>
      <c r="B448" s="255"/>
      <c r="C448" s="255"/>
      <c r="D448" s="255"/>
      <c r="E448" s="235" t="s">
        <v>239</v>
      </c>
      <c r="F448" s="235"/>
      <c r="G448" s="236"/>
      <c r="H448" s="26">
        <v>18100</v>
      </c>
      <c r="I448" s="198">
        <v>18280.66</v>
      </c>
      <c r="J448" s="199"/>
      <c r="K448" s="200"/>
      <c r="L448" s="198">
        <v>18280.66</v>
      </c>
      <c r="M448" s="200"/>
      <c r="N448" s="26">
        <v>20000</v>
      </c>
      <c r="O448" s="26">
        <v>20000</v>
      </c>
      <c r="P448" s="19">
        <v>109.41</v>
      </c>
      <c r="Q448" s="57"/>
      <c r="R448" s="19">
        <f t="shared" si="18"/>
        <v>1719.3400000000001</v>
      </c>
      <c r="S448" s="19">
        <f t="shared" si="19"/>
        <v>0</v>
      </c>
    </row>
    <row r="449" spans="1:19" ht="13.7" customHeight="1" x14ac:dyDescent="0.2">
      <c r="A449" s="155">
        <v>6016</v>
      </c>
      <c r="B449" s="156"/>
      <c r="C449" s="156"/>
      <c r="D449" s="156"/>
      <c r="E449" s="275" t="s">
        <v>240</v>
      </c>
      <c r="F449" s="275"/>
      <c r="G449" s="276"/>
      <c r="H449" s="23">
        <v>9800</v>
      </c>
      <c r="I449" s="159">
        <v>11356.38</v>
      </c>
      <c r="J449" s="160"/>
      <c r="K449" s="161"/>
      <c r="L449" s="159">
        <v>10352.25</v>
      </c>
      <c r="M449" s="161"/>
      <c r="N449" s="23">
        <v>11300</v>
      </c>
      <c r="O449" s="23">
        <v>11300</v>
      </c>
      <c r="P449" s="24">
        <v>99.5</v>
      </c>
      <c r="Q449" s="56"/>
      <c r="R449" s="24">
        <f t="shared" si="18"/>
        <v>947.75</v>
      </c>
      <c r="S449" s="24">
        <f t="shared" si="19"/>
        <v>0</v>
      </c>
    </row>
    <row r="450" spans="1:19" ht="12.95" customHeight="1" x14ac:dyDescent="0.2">
      <c r="A450" s="178">
        <v>4135001</v>
      </c>
      <c r="B450" s="179"/>
      <c r="C450" s="179"/>
      <c r="D450" s="179"/>
      <c r="E450" s="222" t="s">
        <v>223</v>
      </c>
      <c r="F450" s="222"/>
      <c r="G450" s="223"/>
      <c r="H450" s="15">
        <v>1300</v>
      </c>
      <c r="I450" s="73">
        <v>1300</v>
      </c>
      <c r="J450" s="108"/>
      <c r="K450" s="74"/>
      <c r="L450" s="73">
        <v>1207.8</v>
      </c>
      <c r="M450" s="74"/>
      <c r="N450" s="15">
        <v>1300</v>
      </c>
      <c r="O450" s="15">
        <v>1300</v>
      </c>
      <c r="P450" s="16">
        <v>100</v>
      </c>
      <c r="Q450" s="54"/>
      <c r="R450" s="16">
        <f t="shared" si="18"/>
        <v>92.200000000000045</v>
      </c>
      <c r="S450" s="16">
        <f t="shared" si="19"/>
        <v>0</v>
      </c>
    </row>
    <row r="451" spans="1:19" ht="13.5" customHeight="1" x14ac:dyDescent="0.2">
      <c r="A451" s="178">
        <v>4135002</v>
      </c>
      <c r="B451" s="179"/>
      <c r="C451" s="179"/>
      <c r="D451" s="179"/>
      <c r="E451" s="222" t="s">
        <v>224</v>
      </c>
      <c r="F451" s="222"/>
      <c r="G451" s="223"/>
      <c r="H451" s="15">
        <v>3000</v>
      </c>
      <c r="I451" s="73">
        <v>4500</v>
      </c>
      <c r="J451" s="108"/>
      <c r="K451" s="74"/>
      <c r="L451" s="73">
        <v>3588.07</v>
      </c>
      <c r="M451" s="74"/>
      <c r="N451" s="15">
        <v>4000</v>
      </c>
      <c r="O451" s="15">
        <v>4000</v>
      </c>
      <c r="P451" s="16">
        <v>88.89</v>
      </c>
      <c r="Q451" s="54"/>
      <c r="R451" s="16">
        <f t="shared" si="18"/>
        <v>411.92999999999984</v>
      </c>
      <c r="S451" s="16">
        <f t="shared" si="19"/>
        <v>0</v>
      </c>
    </row>
    <row r="452" spans="1:19" ht="13.5" customHeight="1" x14ac:dyDescent="0.2">
      <c r="A452" s="178">
        <v>4135003</v>
      </c>
      <c r="B452" s="179"/>
      <c r="C452" s="179"/>
      <c r="D452" s="179"/>
      <c r="E452" s="222" t="s">
        <v>225</v>
      </c>
      <c r="F452" s="222"/>
      <c r="G452" s="223"/>
      <c r="H452" s="15">
        <v>5500</v>
      </c>
      <c r="I452" s="73">
        <v>5556.38</v>
      </c>
      <c r="J452" s="108"/>
      <c r="K452" s="74"/>
      <c r="L452" s="73">
        <v>5556.38</v>
      </c>
      <c r="M452" s="74"/>
      <c r="N452" s="15">
        <v>6000</v>
      </c>
      <c r="O452" s="15">
        <v>6000</v>
      </c>
      <c r="P452" s="16">
        <v>107.98</v>
      </c>
      <c r="Q452" s="54"/>
      <c r="R452" s="16">
        <f t="shared" si="18"/>
        <v>443.61999999999989</v>
      </c>
      <c r="S452" s="16">
        <f t="shared" si="19"/>
        <v>0</v>
      </c>
    </row>
    <row r="453" spans="1:19" ht="14.1" customHeight="1" x14ac:dyDescent="0.2">
      <c r="A453" s="155">
        <v>6023</v>
      </c>
      <c r="B453" s="156"/>
      <c r="C453" s="156"/>
      <c r="D453" s="156"/>
      <c r="E453" s="275" t="s">
        <v>241</v>
      </c>
      <c r="F453" s="275"/>
      <c r="G453" s="276"/>
      <c r="H453" s="23">
        <v>96150</v>
      </c>
      <c r="I453" s="159">
        <v>87066.62</v>
      </c>
      <c r="J453" s="160"/>
      <c r="K453" s="161"/>
      <c r="L453" s="159">
        <v>7650</v>
      </c>
      <c r="M453" s="161"/>
      <c r="N453" s="23">
        <v>122600</v>
      </c>
      <c r="O453" s="23">
        <v>130400</v>
      </c>
      <c r="P453" s="24">
        <v>140.81</v>
      </c>
      <c r="Q453" s="56"/>
      <c r="R453" s="24">
        <f t="shared" si="18"/>
        <v>114950</v>
      </c>
      <c r="S453" s="24">
        <f t="shared" si="19"/>
        <v>7800</v>
      </c>
    </row>
    <row r="454" spans="1:19" ht="12.95" customHeight="1" x14ac:dyDescent="0.2">
      <c r="A454" s="178">
        <v>420401</v>
      </c>
      <c r="B454" s="179"/>
      <c r="C454" s="179"/>
      <c r="D454" s="179"/>
      <c r="E454" s="222" t="s">
        <v>179</v>
      </c>
      <c r="F454" s="222"/>
      <c r="G454" s="223"/>
      <c r="H454" s="15">
        <v>88500</v>
      </c>
      <c r="I454" s="73">
        <v>79416.62</v>
      </c>
      <c r="J454" s="108"/>
      <c r="K454" s="74"/>
      <c r="L454" s="79">
        <v>0</v>
      </c>
      <c r="M454" s="81"/>
      <c r="N454" s="15">
        <v>120000</v>
      </c>
      <c r="O454" s="15">
        <v>120000</v>
      </c>
      <c r="P454" s="16">
        <v>151.1</v>
      </c>
      <c r="Q454" s="54"/>
      <c r="R454" s="16">
        <f t="shared" si="18"/>
        <v>120000</v>
      </c>
      <c r="S454" s="16">
        <f t="shared" si="19"/>
        <v>0</v>
      </c>
    </row>
    <row r="455" spans="1:19" ht="13.5" customHeight="1" x14ac:dyDescent="0.2">
      <c r="A455" s="178">
        <v>420801</v>
      </c>
      <c r="B455" s="179"/>
      <c r="C455" s="179"/>
      <c r="D455" s="179"/>
      <c r="E455" s="222" t="s">
        <v>180</v>
      </c>
      <c r="F455" s="222"/>
      <c r="G455" s="223"/>
      <c r="H455" s="16">
        <v>0</v>
      </c>
      <c r="I455" s="79">
        <v>0</v>
      </c>
      <c r="J455" s="80"/>
      <c r="K455" s="81"/>
      <c r="L455" s="79">
        <v>0</v>
      </c>
      <c r="M455" s="81"/>
      <c r="N455" s="15">
        <v>2300</v>
      </c>
      <c r="O455" s="15">
        <v>2400</v>
      </c>
      <c r="P455" s="16">
        <v>0</v>
      </c>
      <c r="Q455" s="54"/>
      <c r="R455" s="16">
        <f t="shared" si="18"/>
        <v>2300</v>
      </c>
      <c r="S455" s="16">
        <f t="shared" si="19"/>
        <v>100</v>
      </c>
    </row>
    <row r="456" spans="1:19" ht="13.5" customHeight="1" x14ac:dyDescent="0.2">
      <c r="A456" s="178">
        <v>420804</v>
      </c>
      <c r="B456" s="179"/>
      <c r="C456" s="179"/>
      <c r="D456" s="179"/>
      <c r="E456" s="222" t="s">
        <v>513</v>
      </c>
      <c r="F456" s="222"/>
      <c r="G456" s="223"/>
      <c r="H456" s="15">
        <v>7650</v>
      </c>
      <c r="I456" s="73">
        <v>7650</v>
      </c>
      <c r="J456" s="108"/>
      <c r="K456" s="74"/>
      <c r="L456" s="73">
        <v>7650</v>
      </c>
      <c r="M456" s="74"/>
      <c r="N456" s="16">
        <v>300</v>
      </c>
      <c r="O456" s="15">
        <v>8000</v>
      </c>
      <c r="P456" s="16">
        <v>3.92</v>
      </c>
      <c r="Q456" s="60"/>
      <c r="R456" s="16">
        <f t="shared" si="18"/>
        <v>-7350</v>
      </c>
      <c r="S456" s="16">
        <f t="shared" si="19"/>
        <v>7700</v>
      </c>
    </row>
    <row r="457" spans="1:19" ht="14.1" customHeight="1" x14ac:dyDescent="0.2">
      <c r="A457" s="155">
        <v>6026</v>
      </c>
      <c r="B457" s="156"/>
      <c r="C457" s="156"/>
      <c r="D457" s="156"/>
      <c r="E457" s="275" t="s">
        <v>242</v>
      </c>
      <c r="F457" s="275"/>
      <c r="G457" s="276"/>
      <c r="H457" s="23">
        <v>1000</v>
      </c>
      <c r="I457" s="159">
        <v>1000</v>
      </c>
      <c r="J457" s="160"/>
      <c r="K457" s="161"/>
      <c r="L457" s="187">
        <v>0</v>
      </c>
      <c r="M457" s="189"/>
      <c r="N457" s="23">
        <v>1000</v>
      </c>
      <c r="O457" s="23">
        <v>1000</v>
      </c>
      <c r="P457" s="24">
        <v>100</v>
      </c>
      <c r="Q457" s="56"/>
      <c r="R457" s="24">
        <f t="shared" si="18"/>
        <v>1000</v>
      </c>
      <c r="S457" s="24">
        <f t="shared" si="19"/>
        <v>0</v>
      </c>
    </row>
    <row r="458" spans="1:19" ht="14.85" customHeight="1" x14ac:dyDescent="0.2">
      <c r="A458" s="180">
        <v>432000</v>
      </c>
      <c r="B458" s="181"/>
      <c r="C458" s="181"/>
      <c r="D458" s="181"/>
      <c r="E458" s="224" t="s">
        <v>539</v>
      </c>
      <c r="F458" s="224"/>
      <c r="G458" s="225"/>
      <c r="H458" s="17">
        <v>1000</v>
      </c>
      <c r="I458" s="132">
        <v>1000</v>
      </c>
      <c r="J458" s="133"/>
      <c r="K458" s="134"/>
      <c r="L458" s="135">
        <v>0</v>
      </c>
      <c r="M458" s="137"/>
      <c r="N458" s="17">
        <v>1000</v>
      </c>
      <c r="O458" s="17">
        <v>1000</v>
      </c>
      <c r="P458" s="18">
        <v>100</v>
      </c>
      <c r="Q458" s="55"/>
      <c r="R458" s="18">
        <f t="shared" si="18"/>
        <v>1000</v>
      </c>
      <c r="S458" s="18">
        <f t="shared" si="19"/>
        <v>0</v>
      </c>
    </row>
    <row r="459" spans="1:19" ht="14.1" customHeight="1" x14ac:dyDescent="0.2">
      <c r="A459" s="249">
        <v>16039002</v>
      </c>
      <c r="B459" s="250"/>
      <c r="C459" s="250"/>
      <c r="D459" s="250"/>
      <c r="E459" s="172" t="s">
        <v>546</v>
      </c>
      <c r="F459" s="172"/>
      <c r="G459" s="173"/>
      <c r="H459" s="9">
        <v>12151.47</v>
      </c>
      <c r="I459" s="112">
        <v>12151.47</v>
      </c>
      <c r="J459" s="113"/>
      <c r="K459" s="114"/>
      <c r="L459" s="112">
        <v>9920.43</v>
      </c>
      <c r="M459" s="114"/>
      <c r="N459" s="9">
        <v>13710</v>
      </c>
      <c r="O459" s="9">
        <v>18710</v>
      </c>
      <c r="P459" s="10">
        <v>112.83</v>
      </c>
      <c r="Q459" s="43"/>
      <c r="R459" s="10">
        <f t="shared" si="18"/>
        <v>3789.5699999999997</v>
      </c>
      <c r="S459" s="10">
        <f t="shared" si="19"/>
        <v>5000</v>
      </c>
    </row>
    <row r="460" spans="1:19" ht="11.85" customHeight="1" x14ac:dyDescent="0.2">
      <c r="A460" s="174">
        <v>4018</v>
      </c>
      <c r="B460" s="175"/>
      <c r="C460" s="175"/>
      <c r="D460" s="175"/>
      <c r="E460" s="277" t="s">
        <v>243</v>
      </c>
      <c r="F460" s="277"/>
      <c r="G460" s="278"/>
      <c r="H460" s="12">
        <v>12151.47</v>
      </c>
      <c r="I460" s="118">
        <v>12151.47</v>
      </c>
      <c r="J460" s="119"/>
      <c r="K460" s="120"/>
      <c r="L460" s="118">
        <v>9920.43</v>
      </c>
      <c r="M460" s="120"/>
      <c r="N460" s="12">
        <v>13710</v>
      </c>
      <c r="O460" s="12">
        <v>18710</v>
      </c>
      <c r="P460" s="13">
        <v>112.83</v>
      </c>
      <c r="Q460" s="58"/>
      <c r="R460" s="13">
        <f t="shared" si="18"/>
        <v>3789.5699999999997</v>
      </c>
      <c r="S460" s="13">
        <f t="shared" si="19"/>
        <v>5000</v>
      </c>
    </row>
    <row r="461" spans="1:19" ht="12.95" customHeight="1" x14ac:dyDescent="0.2">
      <c r="A461" s="178">
        <v>402099</v>
      </c>
      <c r="B461" s="179"/>
      <c r="C461" s="179"/>
      <c r="D461" s="179"/>
      <c r="E461" s="222" t="s">
        <v>40</v>
      </c>
      <c r="F461" s="222"/>
      <c r="G461" s="223"/>
      <c r="H461" s="15">
        <v>1000</v>
      </c>
      <c r="I461" s="73">
        <v>1000</v>
      </c>
      <c r="J461" s="108"/>
      <c r="K461" s="74"/>
      <c r="L461" s="79">
        <v>140.9</v>
      </c>
      <c r="M461" s="81"/>
      <c r="N461" s="16">
        <v>140</v>
      </c>
      <c r="O461" s="16">
        <v>140</v>
      </c>
      <c r="P461" s="16">
        <v>14</v>
      </c>
      <c r="Q461" s="54"/>
      <c r="R461" s="16">
        <f t="shared" si="18"/>
        <v>-0.90000000000000568</v>
      </c>
      <c r="S461" s="16">
        <f t="shared" si="19"/>
        <v>0</v>
      </c>
    </row>
    <row r="462" spans="1:19" ht="13.5" customHeight="1" x14ac:dyDescent="0.2">
      <c r="A462" s="178">
        <v>402204</v>
      </c>
      <c r="B462" s="179"/>
      <c r="C462" s="179"/>
      <c r="D462" s="179"/>
      <c r="E462" s="222" t="s">
        <v>99</v>
      </c>
      <c r="F462" s="222"/>
      <c r="G462" s="223"/>
      <c r="H462" s="15">
        <v>4500</v>
      </c>
      <c r="I462" s="73">
        <v>6500</v>
      </c>
      <c r="J462" s="108"/>
      <c r="K462" s="74"/>
      <c r="L462" s="73">
        <v>6069.68</v>
      </c>
      <c r="M462" s="74"/>
      <c r="N462" s="15">
        <v>6100</v>
      </c>
      <c r="O462" s="15">
        <v>6100</v>
      </c>
      <c r="P462" s="16">
        <v>93.85</v>
      </c>
      <c r="Q462" s="54"/>
      <c r="R462" s="16">
        <f t="shared" si="18"/>
        <v>30.319999999999709</v>
      </c>
      <c r="S462" s="16">
        <f t="shared" si="19"/>
        <v>0</v>
      </c>
    </row>
    <row r="463" spans="1:19" ht="13.5" customHeight="1" x14ac:dyDescent="0.2">
      <c r="A463" s="178">
        <v>402503</v>
      </c>
      <c r="B463" s="179"/>
      <c r="C463" s="179"/>
      <c r="D463" s="179"/>
      <c r="E463" s="222" t="s">
        <v>532</v>
      </c>
      <c r="F463" s="222"/>
      <c r="G463" s="223"/>
      <c r="H463" s="15">
        <v>3485</v>
      </c>
      <c r="I463" s="73">
        <v>3485</v>
      </c>
      <c r="J463" s="108"/>
      <c r="K463" s="74"/>
      <c r="L463" s="73">
        <v>3232.5</v>
      </c>
      <c r="M463" s="74"/>
      <c r="N463" s="15">
        <v>3300</v>
      </c>
      <c r="O463" s="15">
        <v>3300</v>
      </c>
      <c r="P463" s="16">
        <v>94.69</v>
      </c>
      <c r="Q463" s="54"/>
      <c r="R463" s="16">
        <f t="shared" si="18"/>
        <v>67.5</v>
      </c>
      <c r="S463" s="16">
        <f t="shared" si="19"/>
        <v>0</v>
      </c>
    </row>
    <row r="464" spans="1:19" ht="13.5" customHeight="1" x14ac:dyDescent="0.2">
      <c r="A464" s="178">
        <v>402504</v>
      </c>
      <c r="B464" s="179"/>
      <c r="C464" s="179"/>
      <c r="D464" s="179"/>
      <c r="E464" s="222" t="s">
        <v>100</v>
      </c>
      <c r="F464" s="222"/>
      <c r="G464" s="223"/>
      <c r="H464" s="16">
        <v>166.47</v>
      </c>
      <c r="I464" s="79">
        <v>166.47</v>
      </c>
      <c r="J464" s="80"/>
      <c r="K464" s="81"/>
      <c r="L464" s="79">
        <v>166.24</v>
      </c>
      <c r="M464" s="81"/>
      <c r="N464" s="16">
        <v>170</v>
      </c>
      <c r="O464" s="16">
        <v>170</v>
      </c>
      <c r="P464" s="16">
        <v>102.12</v>
      </c>
      <c r="Q464" s="54"/>
      <c r="R464" s="16">
        <f t="shared" si="18"/>
        <v>3.7599999999999909</v>
      </c>
      <c r="S464" s="16">
        <f t="shared" si="19"/>
        <v>0</v>
      </c>
    </row>
    <row r="465" spans="1:19" ht="13.5" customHeight="1" x14ac:dyDescent="0.2">
      <c r="A465" s="178">
        <v>420202</v>
      </c>
      <c r="B465" s="179"/>
      <c r="C465" s="179"/>
      <c r="D465" s="179"/>
      <c r="E465" s="222" t="s">
        <v>525</v>
      </c>
      <c r="F465" s="222"/>
      <c r="G465" s="223"/>
      <c r="H465" s="16">
        <v>0</v>
      </c>
      <c r="I465" s="79">
        <v>0</v>
      </c>
      <c r="J465" s="80"/>
      <c r="K465" s="81"/>
      <c r="L465" s="79">
        <v>0</v>
      </c>
      <c r="M465" s="81"/>
      <c r="N465" s="16">
        <v>0</v>
      </c>
      <c r="O465" s="15">
        <v>5000</v>
      </c>
      <c r="P465" s="16">
        <v>0</v>
      </c>
      <c r="Q465" s="54"/>
      <c r="R465" s="16">
        <f t="shared" si="18"/>
        <v>0</v>
      </c>
      <c r="S465" s="16">
        <f t="shared" si="19"/>
        <v>5000</v>
      </c>
    </row>
    <row r="466" spans="1:19" ht="15" customHeight="1" x14ac:dyDescent="0.2">
      <c r="A466" s="180">
        <v>420501</v>
      </c>
      <c r="B466" s="181"/>
      <c r="C466" s="181"/>
      <c r="D466" s="181"/>
      <c r="E466" s="224" t="s">
        <v>239</v>
      </c>
      <c r="F466" s="224"/>
      <c r="G466" s="225"/>
      <c r="H466" s="17">
        <v>3000</v>
      </c>
      <c r="I466" s="132">
        <v>1000</v>
      </c>
      <c r="J466" s="133"/>
      <c r="K466" s="134"/>
      <c r="L466" s="135">
        <v>311.11</v>
      </c>
      <c r="M466" s="137"/>
      <c r="N466" s="17">
        <v>4000</v>
      </c>
      <c r="O466" s="17">
        <v>4000</v>
      </c>
      <c r="P466" s="18">
        <v>400</v>
      </c>
      <c r="Q466" s="55"/>
      <c r="R466" s="18">
        <f t="shared" si="18"/>
        <v>3688.89</v>
      </c>
      <c r="S466" s="18">
        <f t="shared" si="19"/>
        <v>0</v>
      </c>
    </row>
    <row r="467" spans="1:19" ht="14.1" customHeight="1" x14ac:dyDescent="0.2">
      <c r="A467" s="249">
        <v>16039003</v>
      </c>
      <c r="B467" s="250"/>
      <c r="C467" s="250"/>
      <c r="D467" s="250"/>
      <c r="E467" s="172" t="s">
        <v>244</v>
      </c>
      <c r="F467" s="172"/>
      <c r="G467" s="173"/>
      <c r="H467" s="9">
        <v>22160</v>
      </c>
      <c r="I467" s="112">
        <v>22388.21</v>
      </c>
      <c r="J467" s="113"/>
      <c r="K467" s="114"/>
      <c r="L467" s="112">
        <v>22232.880000000001</v>
      </c>
      <c r="M467" s="114"/>
      <c r="N467" s="9">
        <v>29000</v>
      </c>
      <c r="O467" s="9">
        <v>20000</v>
      </c>
      <c r="P467" s="10">
        <v>129.53</v>
      </c>
      <c r="Q467" s="43"/>
      <c r="R467" s="10">
        <f t="shared" si="18"/>
        <v>6767.119999999999</v>
      </c>
      <c r="S467" s="10">
        <f t="shared" si="19"/>
        <v>-9000</v>
      </c>
    </row>
    <row r="468" spans="1:19" ht="11.85" customHeight="1" x14ac:dyDescent="0.2">
      <c r="A468" s="174">
        <v>6020</v>
      </c>
      <c r="B468" s="175"/>
      <c r="C468" s="175"/>
      <c r="D468" s="175"/>
      <c r="E468" s="277" t="s">
        <v>245</v>
      </c>
      <c r="F468" s="277"/>
      <c r="G468" s="278"/>
      <c r="H468" s="12">
        <v>22160</v>
      </c>
      <c r="I468" s="118">
        <v>22388.21</v>
      </c>
      <c r="J468" s="119"/>
      <c r="K468" s="120"/>
      <c r="L468" s="118">
        <v>22232.880000000001</v>
      </c>
      <c r="M468" s="120"/>
      <c r="N468" s="12">
        <v>29000</v>
      </c>
      <c r="O468" s="12">
        <v>20000</v>
      </c>
      <c r="P468" s="13">
        <v>129.53</v>
      </c>
      <c r="Q468" s="58"/>
      <c r="R468" s="13">
        <f t="shared" si="18"/>
        <v>6767.119999999999</v>
      </c>
      <c r="S468" s="13">
        <f t="shared" si="19"/>
        <v>-9000</v>
      </c>
    </row>
    <row r="469" spans="1:19" ht="12.95" customHeight="1" x14ac:dyDescent="0.2">
      <c r="A469" s="178">
        <v>412000</v>
      </c>
      <c r="B469" s="179"/>
      <c r="C469" s="179"/>
      <c r="D469" s="179"/>
      <c r="E469" s="222" t="s">
        <v>495</v>
      </c>
      <c r="F469" s="222"/>
      <c r="G469" s="223"/>
      <c r="H469" s="16">
        <v>0</v>
      </c>
      <c r="I469" s="79">
        <v>0</v>
      </c>
      <c r="J469" s="80"/>
      <c r="K469" s="81"/>
      <c r="L469" s="79">
        <v>0</v>
      </c>
      <c r="M469" s="81"/>
      <c r="N469" s="15">
        <v>7000</v>
      </c>
      <c r="O469" s="16">
        <v>0</v>
      </c>
      <c r="P469" s="16">
        <v>0</v>
      </c>
      <c r="Q469" s="54"/>
      <c r="R469" s="16">
        <f t="shared" si="18"/>
        <v>7000</v>
      </c>
      <c r="S469" s="16">
        <f t="shared" si="19"/>
        <v>-7000</v>
      </c>
    </row>
    <row r="470" spans="1:19" ht="13.5" customHeight="1" x14ac:dyDescent="0.2">
      <c r="A470" s="178">
        <v>420245</v>
      </c>
      <c r="B470" s="179"/>
      <c r="C470" s="179"/>
      <c r="D470" s="179"/>
      <c r="E470" s="222" t="s">
        <v>547</v>
      </c>
      <c r="F470" s="222"/>
      <c r="G470" s="223"/>
      <c r="H470" s="15">
        <v>22160</v>
      </c>
      <c r="I470" s="73">
        <v>22388.21</v>
      </c>
      <c r="J470" s="108"/>
      <c r="K470" s="74"/>
      <c r="L470" s="73">
        <v>22232.880000000001</v>
      </c>
      <c r="M470" s="74"/>
      <c r="N470" s="15">
        <v>20000</v>
      </c>
      <c r="O470" s="15">
        <v>20000</v>
      </c>
      <c r="P470" s="16">
        <v>89.33</v>
      </c>
      <c r="Q470" s="54"/>
      <c r="R470" s="16">
        <f t="shared" si="18"/>
        <v>-2232.880000000001</v>
      </c>
      <c r="S470" s="16">
        <f t="shared" si="19"/>
        <v>0</v>
      </c>
    </row>
    <row r="471" spans="1:19" ht="15" customHeight="1" x14ac:dyDescent="0.2">
      <c r="A471" s="180">
        <v>420804</v>
      </c>
      <c r="B471" s="181"/>
      <c r="C471" s="181"/>
      <c r="D471" s="181"/>
      <c r="E471" s="224" t="s">
        <v>513</v>
      </c>
      <c r="F471" s="224"/>
      <c r="G471" s="225"/>
      <c r="H471" s="18">
        <v>0</v>
      </c>
      <c r="I471" s="135">
        <v>0</v>
      </c>
      <c r="J471" s="136"/>
      <c r="K471" s="137"/>
      <c r="L471" s="135">
        <v>0</v>
      </c>
      <c r="M471" s="137"/>
      <c r="N471" s="17">
        <v>2000</v>
      </c>
      <c r="O471" s="18">
        <v>0</v>
      </c>
      <c r="P471" s="18">
        <v>0</v>
      </c>
      <c r="Q471" s="55"/>
      <c r="R471" s="18">
        <f t="shared" si="18"/>
        <v>2000</v>
      </c>
      <c r="S471" s="18">
        <f t="shared" si="19"/>
        <v>-2000</v>
      </c>
    </row>
    <row r="472" spans="1:19" ht="14.1" customHeight="1" x14ac:dyDescent="0.2">
      <c r="A472" s="249">
        <v>16039004</v>
      </c>
      <c r="B472" s="250"/>
      <c r="C472" s="250"/>
      <c r="D472" s="250"/>
      <c r="E472" s="172" t="s">
        <v>548</v>
      </c>
      <c r="F472" s="172"/>
      <c r="G472" s="173"/>
      <c r="H472" s="9">
        <v>4081</v>
      </c>
      <c r="I472" s="112">
        <v>6863</v>
      </c>
      <c r="J472" s="113"/>
      <c r="K472" s="114"/>
      <c r="L472" s="112">
        <v>6861.52</v>
      </c>
      <c r="M472" s="114"/>
      <c r="N472" s="9">
        <v>7000</v>
      </c>
      <c r="O472" s="9">
        <v>7000</v>
      </c>
      <c r="P472" s="10">
        <v>102</v>
      </c>
      <c r="Q472" s="43"/>
      <c r="R472" s="10">
        <f t="shared" si="18"/>
        <v>138.47999999999956</v>
      </c>
      <c r="S472" s="10">
        <f t="shared" si="19"/>
        <v>0</v>
      </c>
    </row>
    <row r="473" spans="1:19" ht="11.85" customHeight="1" x14ac:dyDescent="0.2">
      <c r="A473" s="174">
        <v>6019</v>
      </c>
      <c r="B473" s="175"/>
      <c r="C473" s="175"/>
      <c r="D473" s="175"/>
      <c r="E473" s="277" t="s">
        <v>246</v>
      </c>
      <c r="F473" s="277"/>
      <c r="G473" s="278"/>
      <c r="H473" s="12">
        <v>4081</v>
      </c>
      <c r="I473" s="118">
        <v>6863</v>
      </c>
      <c r="J473" s="119"/>
      <c r="K473" s="120"/>
      <c r="L473" s="118">
        <v>6861.52</v>
      </c>
      <c r="M473" s="120"/>
      <c r="N473" s="12">
        <v>7000</v>
      </c>
      <c r="O473" s="12">
        <v>7000</v>
      </c>
      <c r="P473" s="13">
        <v>102</v>
      </c>
      <c r="Q473" s="58"/>
      <c r="R473" s="13">
        <f t="shared" si="18"/>
        <v>138.47999999999956</v>
      </c>
      <c r="S473" s="13">
        <f t="shared" si="19"/>
        <v>0</v>
      </c>
    </row>
    <row r="474" spans="1:19" ht="14.85" customHeight="1" x14ac:dyDescent="0.2">
      <c r="A474" s="180">
        <v>402099</v>
      </c>
      <c r="B474" s="181"/>
      <c r="C474" s="181"/>
      <c r="D474" s="181"/>
      <c r="E474" s="224" t="s">
        <v>40</v>
      </c>
      <c r="F474" s="224"/>
      <c r="G474" s="225"/>
      <c r="H474" s="17">
        <v>4081</v>
      </c>
      <c r="I474" s="132">
        <v>6863</v>
      </c>
      <c r="J474" s="133"/>
      <c r="K474" s="134"/>
      <c r="L474" s="132">
        <v>6861.52</v>
      </c>
      <c r="M474" s="134"/>
      <c r="N474" s="17">
        <v>7000</v>
      </c>
      <c r="O474" s="17">
        <v>7000</v>
      </c>
      <c r="P474" s="18">
        <v>102</v>
      </c>
      <c r="Q474" s="55"/>
      <c r="R474" s="18">
        <f t="shared" si="18"/>
        <v>138.47999999999956</v>
      </c>
      <c r="S474" s="18">
        <f t="shared" si="19"/>
        <v>0</v>
      </c>
    </row>
    <row r="475" spans="1:19" ht="14.1" customHeight="1" x14ac:dyDescent="0.2">
      <c r="A475" s="249">
        <v>16039005</v>
      </c>
      <c r="B475" s="250"/>
      <c r="C475" s="250"/>
      <c r="D475" s="250"/>
      <c r="E475" s="172" t="s">
        <v>247</v>
      </c>
      <c r="F475" s="172"/>
      <c r="G475" s="173"/>
      <c r="H475" s="9">
        <v>4300</v>
      </c>
      <c r="I475" s="112">
        <v>4300</v>
      </c>
      <c r="J475" s="113"/>
      <c r="K475" s="114"/>
      <c r="L475" s="112">
        <v>4086.34</v>
      </c>
      <c r="M475" s="114"/>
      <c r="N475" s="9">
        <v>5400</v>
      </c>
      <c r="O475" s="9">
        <v>5400</v>
      </c>
      <c r="P475" s="10">
        <v>125.58</v>
      </c>
      <c r="Q475" s="43"/>
      <c r="R475" s="10">
        <f t="shared" si="18"/>
        <v>1313.6599999999999</v>
      </c>
      <c r="S475" s="10">
        <f t="shared" si="19"/>
        <v>0</v>
      </c>
    </row>
    <row r="476" spans="1:19" ht="11.85" customHeight="1" x14ac:dyDescent="0.2">
      <c r="A476" s="174">
        <v>4025</v>
      </c>
      <c r="B476" s="175"/>
      <c r="C476" s="175"/>
      <c r="D476" s="175"/>
      <c r="E476" s="277" t="s">
        <v>248</v>
      </c>
      <c r="F476" s="277"/>
      <c r="G476" s="278"/>
      <c r="H476" s="12">
        <v>4300</v>
      </c>
      <c r="I476" s="118">
        <v>4300</v>
      </c>
      <c r="J476" s="119"/>
      <c r="K476" s="120"/>
      <c r="L476" s="118">
        <v>4086.34</v>
      </c>
      <c r="M476" s="120"/>
      <c r="N476" s="12">
        <v>5400</v>
      </c>
      <c r="O476" s="12">
        <v>5400</v>
      </c>
      <c r="P476" s="13">
        <v>125.58</v>
      </c>
      <c r="Q476" s="58">
        <v>100</v>
      </c>
      <c r="R476" s="13">
        <f t="shared" si="18"/>
        <v>1313.6599999999999</v>
      </c>
      <c r="S476" s="13">
        <f t="shared" si="19"/>
        <v>0</v>
      </c>
    </row>
    <row r="477" spans="1:19" ht="12.95" customHeight="1" x14ac:dyDescent="0.2">
      <c r="A477" s="178">
        <v>402003</v>
      </c>
      <c r="B477" s="179"/>
      <c r="C477" s="179"/>
      <c r="D477" s="179"/>
      <c r="E477" s="222" t="s">
        <v>49</v>
      </c>
      <c r="F477" s="222"/>
      <c r="G477" s="223"/>
      <c r="H477" s="15">
        <v>1500</v>
      </c>
      <c r="I477" s="73">
        <v>1500</v>
      </c>
      <c r="J477" s="108"/>
      <c r="K477" s="74"/>
      <c r="L477" s="73">
        <v>1335.29</v>
      </c>
      <c r="M477" s="74"/>
      <c r="N477" s="15">
        <v>1600</v>
      </c>
      <c r="O477" s="15">
        <v>1600</v>
      </c>
      <c r="P477" s="16">
        <v>106.67</v>
      </c>
      <c r="Q477" s="54">
        <v>100</v>
      </c>
      <c r="R477" s="16">
        <f t="shared" si="18"/>
        <v>264.71000000000004</v>
      </c>
      <c r="S477" s="16">
        <f t="shared" si="19"/>
        <v>0</v>
      </c>
    </row>
    <row r="478" spans="1:19" ht="13.5" customHeight="1" x14ac:dyDescent="0.2">
      <c r="A478" s="178">
        <v>402099</v>
      </c>
      <c r="B478" s="179"/>
      <c r="C478" s="179"/>
      <c r="D478" s="179"/>
      <c r="E478" s="222" t="s">
        <v>40</v>
      </c>
      <c r="F478" s="222"/>
      <c r="G478" s="223"/>
      <c r="H478" s="15">
        <v>2800</v>
      </c>
      <c r="I478" s="73">
        <v>2800</v>
      </c>
      <c r="J478" s="108"/>
      <c r="K478" s="74"/>
      <c r="L478" s="73">
        <v>2751.05</v>
      </c>
      <c r="M478" s="74"/>
      <c r="N478" s="15">
        <v>2800</v>
      </c>
      <c r="O478" s="15">
        <v>2800</v>
      </c>
      <c r="P478" s="16">
        <v>100</v>
      </c>
      <c r="Q478" s="54">
        <v>100</v>
      </c>
      <c r="R478" s="16">
        <f t="shared" si="18"/>
        <v>48.949999999999818</v>
      </c>
      <c r="S478" s="16">
        <f t="shared" si="19"/>
        <v>0</v>
      </c>
    </row>
    <row r="479" spans="1:19" ht="16.5" customHeight="1" x14ac:dyDescent="0.2">
      <c r="A479" s="180">
        <v>420300</v>
      </c>
      <c r="B479" s="181"/>
      <c r="C479" s="181"/>
      <c r="D479" s="181"/>
      <c r="E479" s="224" t="s">
        <v>128</v>
      </c>
      <c r="F479" s="224"/>
      <c r="G479" s="225"/>
      <c r="H479" s="18">
        <v>0</v>
      </c>
      <c r="I479" s="135">
        <v>0</v>
      </c>
      <c r="J479" s="136"/>
      <c r="K479" s="137"/>
      <c r="L479" s="135">
        <v>0</v>
      </c>
      <c r="M479" s="137"/>
      <c r="N479" s="17">
        <v>1000</v>
      </c>
      <c r="O479" s="17">
        <v>1000</v>
      </c>
      <c r="P479" s="18">
        <v>0</v>
      </c>
      <c r="Q479" s="55">
        <v>100</v>
      </c>
      <c r="R479" s="18">
        <f t="shared" si="18"/>
        <v>1000</v>
      </c>
      <c r="S479" s="18">
        <f t="shared" si="19"/>
        <v>0</v>
      </c>
    </row>
    <row r="480" spans="1:19" ht="13.5" customHeight="1" x14ac:dyDescent="0.2">
      <c r="A480" s="247">
        <v>1605</v>
      </c>
      <c r="B480" s="248"/>
      <c r="C480" s="248"/>
      <c r="D480" s="248"/>
      <c r="E480" s="168" t="s">
        <v>249</v>
      </c>
      <c r="F480" s="168"/>
      <c r="G480" s="169"/>
      <c r="H480" s="7">
        <v>83096.66</v>
      </c>
      <c r="I480" s="105">
        <v>82868.45</v>
      </c>
      <c r="J480" s="106"/>
      <c r="K480" s="107"/>
      <c r="L480" s="105">
        <v>69375.91</v>
      </c>
      <c r="M480" s="107"/>
      <c r="N480" s="7">
        <v>75382</v>
      </c>
      <c r="O480" s="7">
        <v>112652</v>
      </c>
      <c r="P480" s="8">
        <v>90.97</v>
      </c>
      <c r="Q480" s="49"/>
      <c r="R480" s="8">
        <f t="shared" si="18"/>
        <v>6006.0899999999965</v>
      </c>
      <c r="S480" s="8">
        <f t="shared" si="19"/>
        <v>37270</v>
      </c>
    </row>
    <row r="481" spans="1:19" ht="13.7" customHeight="1" x14ac:dyDescent="0.2">
      <c r="A481" s="249">
        <v>16059002</v>
      </c>
      <c r="B481" s="250"/>
      <c r="C481" s="250"/>
      <c r="D481" s="250"/>
      <c r="E481" s="172" t="s">
        <v>249</v>
      </c>
      <c r="F481" s="172"/>
      <c r="G481" s="173"/>
      <c r="H481" s="9">
        <v>35880.480000000003</v>
      </c>
      <c r="I481" s="112">
        <v>35652.269999999997</v>
      </c>
      <c r="J481" s="113"/>
      <c r="K481" s="114"/>
      <c r="L481" s="112">
        <v>32438.11</v>
      </c>
      <c r="M481" s="114"/>
      <c r="N481" s="9">
        <v>11530</v>
      </c>
      <c r="O481" s="9">
        <v>49300</v>
      </c>
      <c r="P481" s="10">
        <v>32.340000000000003</v>
      </c>
      <c r="Q481" s="43"/>
      <c r="R481" s="10">
        <f t="shared" si="18"/>
        <v>-20908.11</v>
      </c>
      <c r="S481" s="10">
        <f t="shared" si="19"/>
        <v>37770</v>
      </c>
    </row>
    <row r="482" spans="1:19" ht="11.85" customHeight="1" x14ac:dyDescent="0.2">
      <c r="A482" s="174">
        <v>6005</v>
      </c>
      <c r="B482" s="175"/>
      <c r="C482" s="175"/>
      <c r="D482" s="175"/>
      <c r="E482" s="277" t="s">
        <v>250</v>
      </c>
      <c r="F482" s="277"/>
      <c r="G482" s="278"/>
      <c r="H482" s="12">
        <v>5500</v>
      </c>
      <c r="I482" s="118">
        <v>5271.79</v>
      </c>
      <c r="J482" s="119"/>
      <c r="K482" s="120"/>
      <c r="L482" s="118">
        <v>4366.74</v>
      </c>
      <c r="M482" s="120"/>
      <c r="N482" s="12">
        <v>1300</v>
      </c>
      <c r="O482" s="12">
        <v>1300</v>
      </c>
      <c r="P482" s="13">
        <v>24.66</v>
      </c>
      <c r="Q482" s="58"/>
      <c r="R482" s="13">
        <f t="shared" si="18"/>
        <v>-3066.74</v>
      </c>
      <c r="S482" s="13">
        <f t="shared" si="19"/>
        <v>0</v>
      </c>
    </row>
    <row r="483" spans="1:19" ht="12.95" customHeight="1" x14ac:dyDescent="0.2">
      <c r="A483" s="178">
        <v>402099</v>
      </c>
      <c r="B483" s="179"/>
      <c r="C483" s="179"/>
      <c r="D483" s="179"/>
      <c r="E483" s="222" t="s">
        <v>40</v>
      </c>
      <c r="F483" s="222"/>
      <c r="G483" s="223"/>
      <c r="H483" s="16">
        <v>500</v>
      </c>
      <c r="I483" s="79">
        <v>500</v>
      </c>
      <c r="J483" s="80"/>
      <c r="K483" s="81"/>
      <c r="L483" s="79">
        <v>322.27999999999997</v>
      </c>
      <c r="M483" s="81"/>
      <c r="N483" s="16">
        <v>300</v>
      </c>
      <c r="O483" s="16">
        <v>300</v>
      </c>
      <c r="P483" s="16">
        <v>60</v>
      </c>
      <c r="Q483" s="54"/>
      <c r="R483" s="16">
        <f t="shared" si="18"/>
        <v>-22.279999999999973</v>
      </c>
      <c r="S483" s="16">
        <f t="shared" si="19"/>
        <v>0</v>
      </c>
    </row>
    <row r="484" spans="1:19" ht="13.5" customHeight="1" x14ac:dyDescent="0.2">
      <c r="A484" s="178">
        <v>402920</v>
      </c>
      <c r="B484" s="179"/>
      <c r="C484" s="179"/>
      <c r="D484" s="179"/>
      <c r="E484" s="222" t="s">
        <v>122</v>
      </c>
      <c r="F484" s="222"/>
      <c r="G484" s="223"/>
      <c r="H484" s="15">
        <v>5000</v>
      </c>
      <c r="I484" s="73">
        <v>4771.79</v>
      </c>
      <c r="J484" s="108"/>
      <c r="K484" s="74"/>
      <c r="L484" s="73">
        <v>4044.46</v>
      </c>
      <c r="M484" s="74"/>
      <c r="N484" s="15">
        <v>1000</v>
      </c>
      <c r="O484" s="15">
        <v>1000</v>
      </c>
      <c r="P484" s="16">
        <v>20.96</v>
      </c>
      <c r="Q484" s="54"/>
      <c r="R484" s="16">
        <f t="shared" si="18"/>
        <v>-3044.46</v>
      </c>
      <c r="S484" s="16">
        <f t="shared" si="19"/>
        <v>0</v>
      </c>
    </row>
    <row r="485" spans="1:19" ht="14.1" customHeight="1" x14ac:dyDescent="0.2">
      <c r="A485" s="155">
        <v>6006</v>
      </c>
      <c r="B485" s="156"/>
      <c r="C485" s="156"/>
      <c r="D485" s="156"/>
      <c r="E485" s="275" t="s">
        <v>251</v>
      </c>
      <c r="F485" s="275"/>
      <c r="G485" s="276"/>
      <c r="H485" s="23">
        <v>30380.48</v>
      </c>
      <c r="I485" s="159">
        <v>30380.48</v>
      </c>
      <c r="J485" s="160"/>
      <c r="K485" s="161"/>
      <c r="L485" s="159">
        <v>28071.37</v>
      </c>
      <c r="M485" s="161"/>
      <c r="N485" s="23">
        <v>5230</v>
      </c>
      <c r="O485" s="23">
        <v>8000</v>
      </c>
      <c r="P485" s="24">
        <v>17.22</v>
      </c>
      <c r="Q485" s="56"/>
      <c r="R485" s="24">
        <f t="shared" si="18"/>
        <v>-22841.37</v>
      </c>
      <c r="S485" s="24">
        <f t="shared" si="19"/>
        <v>2770</v>
      </c>
    </row>
    <row r="486" spans="1:19" ht="12.95" customHeight="1" x14ac:dyDescent="0.2">
      <c r="A486" s="178">
        <v>4093001</v>
      </c>
      <c r="B486" s="179"/>
      <c r="C486" s="179"/>
      <c r="D486" s="179"/>
      <c r="E486" s="222" t="s">
        <v>549</v>
      </c>
      <c r="F486" s="222"/>
      <c r="G486" s="223"/>
      <c r="H486" s="15">
        <v>27680.48</v>
      </c>
      <c r="I486" s="73">
        <v>27680.48</v>
      </c>
      <c r="J486" s="108"/>
      <c r="K486" s="74"/>
      <c r="L486" s="73">
        <v>26917.119999999999</v>
      </c>
      <c r="M486" s="74"/>
      <c r="N486" s="15">
        <v>2000</v>
      </c>
      <c r="O486" s="15">
        <v>5000</v>
      </c>
      <c r="P486" s="16">
        <v>7.23</v>
      </c>
      <c r="Q486" s="54"/>
      <c r="R486" s="16">
        <f t="shared" si="18"/>
        <v>-24917.119999999999</v>
      </c>
      <c r="S486" s="16">
        <f t="shared" si="19"/>
        <v>3000</v>
      </c>
    </row>
    <row r="487" spans="1:19" ht="13.5" customHeight="1" x14ac:dyDescent="0.2">
      <c r="A487" s="178">
        <v>4093002</v>
      </c>
      <c r="B487" s="179"/>
      <c r="C487" s="179"/>
      <c r="D487" s="179"/>
      <c r="E487" s="222" t="s">
        <v>550</v>
      </c>
      <c r="F487" s="222"/>
      <c r="G487" s="223"/>
      <c r="H487" s="15">
        <v>2700</v>
      </c>
      <c r="I487" s="73">
        <v>2700</v>
      </c>
      <c r="J487" s="108"/>
      <c r="K487" s="74"/>
      <c r="L487" s="73">
        <v>1154.25</v>
      </c>
      <c r="M487" s="74"/>
      <c r="N487" s="15">
        <v>3230</v>
      </c>
      <c r="O487" s="15">
        <v>3000</v>
      </c>
      <c r="P487" s="16">
        <v>119.63</v>
      </c>
      <c r="Q487" s="54"/>
      <c r="R487" s="16">
        <f t="shared" si="18"/>
        <v>2075.75</v>
      </c>
      <c r="S487" s="16">
        <f t="shared" si="19"/>
        <v>-230</v>
      </c>
    </row>
    <row r="488" spans="1:19" ht="14.1" customHeight="1" x14ac:dyDescent="0.2">
      <c r="A488" s="155">
        <v>6021</v>
      </c>
      <c r="B488" s="156"/>
      <c r="C488" s="156"/>
      <c r="D488" s="156"/>
      <c r="E488" s="275" t="s">
        <v>252</v>
      </c>
      <c r="F488" s="275"/>
      <c r="G488" s="276"/>
      <c r="H488" s="24">
        <v>0</v>
      </c>
      <c r="I488" s="187">
        <v>0</v>
      </c>
      <c r="J488" s="188"/>
      <c r="K488" s="189"/>
      <c r="L488" s="187">
        <v>0</v>
      </c>
      <c r="M488" s="189"/>
      <c r="N488" s="23">
        <v>5000</v>
      </c>
      <c r="O488" s="23">
        <v>40000</v>
      </c>
      <c r="P488" s="24">
        <v>0</v>
      </c>
      <c r="Q488" s="56"/>
      <c r="R488" s="24">
        <f t="shared" si="18"/>
        <v>5000</v>
      </c>
      <c r="S488" s="24">
        <f t="shared" si="19"/>
        <v>35000</v>
      </c>
    </row>
    <row r="489" spans="1:19" ht="12.95" customHeight="1" x14ac:dyDescent="0.2">
      <c r="A489" s="178">
        <v>420402</v>
      </c>
      <c r="B489" s="179"/>
      <c r="C489" s="179"/>
      <c r="D489" s="179"/>
      <c r="E489" s="222" t="s">
        <v>105</v>
      </c>
      <c r="F489" s="222"/>
      <c r="G489" s="223"/>
      <c r="H489" s="16">
        <v>0</v>
      </c>
      <c r="I489" s="79">
        <v>0</v>
      </c>
      <c r="J489" s="80"/>
      <c r="K489" s="81"/>
      <c r="L489" s="79">
        <v>0</v>
      </c>
      <c r="M489" s="81"/>
      <c r="N489" s="16">
        <v>0</v>
      </c>
      <c r="O489" s="15">
        <v>40000</v>
      </c>
      <c r="P489" s="16">
        <v>0</v>
      </c>
      <c r="Q489" s="54"/>
      <c r="R489" s="16">
        <f t="shared" si="18"/>
        <v>0</v>
      </c>
      <c r="S489" s="16">
        <f t="shared" si="19"/>
        <v>40000</v>
      </c>
    </row>
    <row r="490" spans="1:19" ht="15" customHeight="1" x14ac:dyDescent="0.2">
      <c r="A490" s="180">
        <v>420804</v>
      </c>
      <c r="B490" s="181"/>
      <c r="C490" s="181"/>
      <c r="D490" s="181"/>
      <c r="E490" s="224" t="s">
        <v>513</v>
      </c>
      <c r="F490" s="224"/>
      <c r="G490" s="225"/>
      <c r="H490" s="18">
        <v>0</v>
      </c>
      <c r="I490" s="135">
        <v>0</v>
      </c>
      <c r="J490" s="136"/>
      <c r="K490" s="137"/>
      <c r="L490" s="135">
        <v>0</v>
      </c>
      <c r="M490" s="137"/>
      <c r="N490" s="17">
        <v>5000</v>
      </c>
      <c r="O490" s="18">
        <v>0</v>
      </c>
      <c r="P490" s="18">
        <v>0</v>
      </c>
      <c r="Q490" s="55"/>
      <c r="R490" s="18">
        <f t="shared" si="18"/>
        <v>5000</v>
      </c>
      <c r="S490" s="18">
        <f t="shared" si="19"/>
        <v>-5000</v>
      </c>
    </row>
    <row r="491" spans="1:19" ht="14.1" customHeight="1" x14ac:dyDescent="0.2">
      <c r="A491" s="249">
        <v>16059003</v>
      </c>
      <c r="B491" s="250"/>
      <c r="C491" s="250"/>
      <c r="D491" s="250"/>
      <c r="E491" s="172" t="s">
        <v>551</v>
      </c>
      <c r="F491" s="172"/>
      <c r="G491" s="173"/>
      <c r="H491" s="9">
        <v>47216.18</v>
      </c>
      <c r="I491" s="112">
        <v>47216.18</v>
      </c>
      <c r="J491" s="113"/>
      <c r="K491" s="114"/>
      <c r="L491" s="112">
        <v>36937.800000000003</v>
      </c>
      <c r="M491" s="114"/>
      <c r="N491" s="9">
        <v>63852</v>
      </c>
      <c r="O491" s="9">
        <v>63352</v>
      </c>
      <c r="P491" s="10">
        <v>135.22999999999999</v>
      </c>
      <c r="Q491" s="43"/>
      <c r="R491" s="10">
        <f t="shared" si="18"/>
        <v>26914.199999999997</v>
      </c>
      <c r="S491" s="10">
        <f t="shared" si="19"/>
        <v>-500</v>
      </c>
    </row>
    <row r="492" spans="1:19" ht="11.85" customHeight="1" x14ac:dyDescent="0.2">
      <c r="A492" s="174">
        <v>6003</v>
      </c>
      <c r="B492" s="175"/>
      <c r="C492" s="175"/>
      <c r="D492" s="175"/>
      <c r="E492" s="277" t="s">
        <v>253</v>
      </c>
      <c r="F492" s="277"/>
      <c r="G492" s="278"/>
      <c r="H492" s="12">
        <v>28716.18</v>
      </c>
      <c r="I492" s="118">
        <v>28716.18</v>
      </c>
      <c r="J492" s="119"/>
      <c r="K492" s="120"/>
      <c r="L492" s="118">
        <v>25243.85</v>
      </c>
      <c r="M492" s="120"/>
      <c r="N492" s="12">
        <v>33066</v>
      </c>
      <c r="O492" s="12">
        <v>33066</v>
      </c>
      <c r="P492" s="13">
        <v>115.15</v>
      </c>
      <c r="Q492" s="58"/>
      <c r="R492" s="13">
        <f t="shared" si="18"/>
        <v>7822.1500000000015</v>
      </c>
      <c r="S492" s="13">
        <f t="shared" si="19"/>
        <v>0</v>
      </c>
    </row>
    <row r="493" spans="1:19" ht="12.95" customHeight="1" x14ac:dyDescent="0.2">
      <c r="A493" s="178">
        <v>402099</v>
      </c>
      <c r="B493" s="179"/>
      <c r="C493" s="179"/>
      <c r="D493" s="179"/>
      <c r="E493" s="222" t="s">
        <v>40</v>
      </c>
      <c r="F493" s="222"/>
      <c r="G493" s="223"/>
      <c r="H493" s="16">
        <v>566.17999999999995</v>
      </c>
      <c r="I493" s="79">
        <v>566.17999999999995</v>
      </c>
      <c r="J493" s="80"/>
      <c r="K493" s="81"/>
      <c r="L493" s="79">
        <v>566.17999999999995</v>
      </c>
      <c r="M493" s="81"/>
      <c r="N493" s="16">
        <v>566</v>
      </c>
      <c r="O493" s="16">
        <v>566</v>
      </c>
      <c r="P493" s="16">
        <v>99.97</v>
      </c>
      <c r="Q493" s="54"/>
      <c r="R493" s="16">
        <f t="shared" si="18"/>
        <v>-0.17999999999994998</v>
      </c>
      <c r="S493" s="16">
        <f t="shared" si="19"/>
        <v>0</v>
      </c>
    </row>
    <row r="494" spans="1:19" ht="13.5" customHeight="1" x14ac:dyDescent="0.2">
      <c r="A494" s="178">
        <v>402501</v>
      </c>
      <c r="B494" s="179"/>
      <c r="C494" s="179"/>
      <c r="D494" s="179"/>
      <c r="E494" s="222" t="s">
        <v>552</v>
      </c>
      <c r="F494" s="222"/>
      <c r="G494" s="223"/>
      <c r="H494" s="15">
        <v>3000</v>
      </c>
      <c r="I494" s="73">
        <v>3128.84</v>
      </c>
      <c r="J494" s="108"/>
      <c r="K494" s="74"/>
      <c r="L494" s="73">
        <v>3128.84</v>
      </c>
      <c r="M494" s="74"/>
      <c r="N494" s="15">
        <v>5000</v>
      </c>
      <c r="O494" s="15">
        <v>5000</v>
      </c>
      <c r="P494" s="16">
        <v>159.80000000000001</v>
      </c>
      <c r="Q494" s="54"/>
      <c r="R494" s="16">
        <f t="shared" si="18"/>
        <v>1871.1599999999999</v>
      </c>
      <c r="S494" s="16">
        <f t="shared" si="19"/>
        <v>0</v>
      </c>
    </row>
    <row r="495" spans="1:19" ht="13.5" customHeight="1" x14ac:dyDescent="0.2">
      <c r="A495" s="178">
        <v>402599</v>
      </c>
      <c r="B495" s="179"/>
      <c r="C495" s="179"/>
      <c r="D495" s="179"/>
      <c r="E495" s="222" t="s">
        <v>512</v>
      </c>
      <c r="F495" s="222"/>
      <c r="G495" s="223"/>
      <c r="H495" s="15">
        <v>10000</v>
      </c>
      <c r="I495" s="73">
        <v>10000</v>
      </c>
      <c r="J495" s="108"/>
      <c r="K495" s="74"/>
      <c r="L495" s="73">
        <v>8525.7800000000007</v>
      </c>
      <c r="M495" s="74"/>
      <c r="N495" s="15">
        <v>8500</v>
      </c>
      <c r="O495" s="15">
        <v>8500</v>
      </c>
      <c r="P495" s="16">
        <v>85</v>
      </c>
      <c r="Q495" s="54"/>
      <c r="R495" s="16">
        <f t="shared" si="18"/>
        <v>-25.780000000000655</v>
      </c>
      <c r="S495" s="16">
        <f t="shared" si="19"/>
        <v>0</v>
      </c>
    </row>
    <row r="496" spans="1:19" ht="13.5" customHeight="1" x14ac:dyDescent="0.2">
      <c r="A496" s="178">
        <v>402920</v>
      </c>
      <c r="B496" s="179"/>
      <c r="C496" s="179"/>
      <c r="D496" s="179"/>
      <c r="E496" s="222" t="s">
        <v>122</v>
      </c>
      <c r="F496" s="222"/>
      <c r="G496" s="223"/>
      <c r="H496" s="15">
        <v>2000</v>
      </c>
      <c r="I496" s="73">
        <v>1874.71</v>
      </c>
      <c r="J496" s="108"/>
      <c r="K496" s="74"/>
      <c r="L496" s="73">
        <v>1612.29</v>
      </c>
      <c r="M496" s="74"/>
      <c r="N496" s="15">
        <v>1000</v>
      </c>
      <c r="O496" s="15">
        <v>1000</v>
      </c>
      <c r="P496" s="16">
        <v>53.34</v>
      </c>
      <c r="Q496" s="54"/>
      <c r="R496" s="16">
        <f t="shared" si="18"/>
        <v>-612.29</v>
      </c>
      <c r="S496" s="16">
        <f t="shared" si="19"/>
        <v>0</v>
      </c>
    </row>
    <row r="497" spans="1:19" ht="13.5" customHeight="1" x14ac:dyDescent="0.2">
      <c r="A497" s="178">
        <v>420500</v>
      </c>
      <c r="B497" s="179"/>
      <c r="C497" s="179"/>
      <c r="D497" s="179"/>
      <c r="E497" s="222" t="s">
        <v>101</v>
      </c>
      <c r="F497" s="222"/>
      <c r="G497" s="223"/>
      <c r="H497" s="15">
        <v>13150</v>
      </c>
      <c r="I497" s="73">
        <v>13146.45</v>
      </c>
      <c r="J497" s="108"/>
      <c r="K497" s="74"/>
      <c r="L497" s="73">
        <v>11410.76</v>
      </c>
      <c r="M497" s="74"/>
      <c r="N497" s="15">
        <v>18000</v>
      </c>
      <c r="O497" s="15">
        <v>18000</v>
      </c>
      <c r="P497" s="16">
        <v>136.91999999999999</v>
      </c>
      <c r="Q497" s="54"/>
      <c r="R497" s="16">
        <f t="shared" si="18"/>
        <v>6589.24</v>
      </c>
      <c r="S497" s="16">
        <f t="shared" si="19"/>
        <v>0</v>
      </c>
    </row>
    <row r="498" spans="1:19" ht="14.1" customHeight="1" x14ac:dyDescent="0.2">
      <c r="A498" s="155">
        <v>6004</v>
      </c>
      <c r="B498" s="156"/>
      <c r="C498" s="156"/>
      <c r="D498" s="156"/>
      <c r="E498" s="275" t="s">
        <v>254</v>
      </c>
      <c r="F498" s="275"/>
      <c r="G498" s="276"/>
      <c r="H498" s="23">
        <v>17000</v>
      </c>
      <c r="I498" s="159">
        <v>17000</v>
      </c>
      <c r="J498" s="160"/>
      <c r="K498" s="161"/>
      <c r="L498" s="159">
        <v>11049.79</v>
      </c>
      <c r="M498" s="161"/>
      <c r="N498" s="23">
        <v>30286</v>
      </c>
      <c r="O498" s="23">
        <v>29286</v>
      </c>
      <c r="P498" s="24">
        <v>178.15</v>
      </c>
      <c r="Q498" s="56"/>
      <c r="R498" s="24">
        <f t="shared" si="18"/>
        <v>19236.21</v>
      </c>
      <c r="S498" s="24">
        <f t="shared" si="19"/>
        <v>-1000</v>
      </c>
    </row>
    <row r="499" spans="1:19" ht="12.95" customHeight="1" x14ac:dyDescent="0.2">
      <c r="A499" s="178">
        <v>402501</v>
      </c>
      <c r="B499" s="179"/>
      <c r="C499" s="179"/>
      <c r="D499" s="179"/>
      <c r="E499" s="222" t="s">
        <v>552</v>
      </c>
      <c r="F499" s="222"/>
      <c r="G499" s="223"/>
      <c r="H499" s="15">
        <v>1500</v>
      </c>
      <c r="I499" s="73">
        <v>1500</v>
      </c>
      <c r="J499" s="108"/>
      <c r="K499" s="74"/>
      <c r="L499" s="79">
        <v>271.67</v>
      </c>
      <c r="M499" s="81"/>
      <c r="N499" s="15">
        <v>6000</v>
      </c>
      <c r="O499" s="15">
        <v>6000</v>
      </c>
      <c r="P499" s="16">
        <v>400</v>
      </c>
      <c r="Q499" s="54"/>
      <c r="R499" s="16">
        <f t="shared" si="18"/>
        <v>5728.33</v>
      </c>
      <c r="S499" s="16">
        <f t="shared" si="19"/>
        <v>0</v>
      </c>
    </row>
    <row r="500" spans="1:19" ht="13.5" customHeight="1" x14ac:dyDescent="0.2">
      <c r="A500" s="178">
        <v>402599</v>
      </c>
      <c r="B500" s="179"/>
      <c r="C500" s="179"/>
      <c r="D500" s="179"/>
      <c r="E500" s="222" t="s">
        <v>512</v>
      </c>
      <c r="F500" s="222"/>
      <c r="G500" s="223"/>
      <c r="H500" s="15">
        <v>5000</v>
      </c>
      <c r="I500" s="73">
        <v>5000</v>
      </c>
      <c r="J500" s="108"/>
      <c r="K500" s="74"/>
      <c r="L500" s="73">
        <v>3557.69</v>
      </c>
      <c r="M500" s="74"/>
      <c r="N500" s="15">
        <v>5786</v>
      </c>
      <c r="O500" s="15">
        <v>5786</v>
      </c>
      <c r="P500" s="16">
        <v>115.72</v>
      </c>
      <c r="Q500" s="54"/>
      <c r="R500" s="16">
        <f t="shared" si="18"/>
        <v>2228.31</v>
      </c>
      <c r="S500" s="16">
        <f t="shared" si="19"/>
        <v>0</v>
      </c>
    </row>
    <row r="501" spans="1:19" ht="13.5" customHeight="1" x14ac:dyDescent="0.2">
      <c r="A501" s="178">
        <v>402920</v>
      </c>
      <c r="B501" s="179"/>
      <c r="C501" s="179"/>
      <c r="D501" s="179"/>
      <c r="E501" s="222" t="s">
        <v>122</v>
      </c>
      <c r="F501" s="222"/>
      <c r="G501" s="223"/>
      <c r="H501" s="16">
        <v>500</v>
      </c>
      <c r="I501" s="79">
        <v>500</v>
      </c>
      <c r="J501" s="80"/>
      <c r="K501" s="81"/>
      <c r="L501" s="79">
        <v>0</v>
      </c>
      <c r="M501" s="81"/>
      <c r="N501" s="16">
        <v>500</v>
      </c>
      <c r="O501" s="16">
        <v>500</v>
      </c>
      <c r="P501" s="16">
        <v>100</v>
      </c>
      <c r="Q501" s="54"/>
      <c r="R501" s="16">
        <f t="shared" si="18"/>
        <v>500</v>
      </c>
      <c r="S501" s="16">
        <f t="shared" si="19"/>
        <v>0</v>
      </c>
    </row>
    <row r="502" spans="1:19" ht="13.5" customHeight="1" x14ac:dyDescent="0.2">
      <c r="A502" s="178">
        <v>420500</v>
      </c>
      <c r="B502" s="179"/>
      <c r="C502" s="179"/>
      <c r="D502" s="179"/>
      <c r="E502" s="222" t="s">
        <v>101</v>
      </c>
      <c r="F502" s="222"/>
      <c r="G502" s="223"/>
      <c r="H502" s="15">
        <v>10000</v>
      </c>
      <c r="I502" s="73">
        <v>10000</v>
      </c>
      <c r="J502" s="108"/>
      <c r="K502" s="74"/>
      <c r="L502" s="73">
        <v>7220.43</v>
      </c>
      <c r="M502" s="74"/>
      <c r="N502" s="15">
        <v>18000</v>
      </c>
      <c r="O502" s="15">
        <v>17000</v>
      </c>
      <c r="P502" s="16">
        <v>180</v>
      </c>
      <c r="Q502" s="54"/>
      <c r="R502" s="16">
        <f t="shared" si="18"/>
        <v>10779.57</v>
      </c>
      <c r="S502" s="16">
        <f t="shared" si="19"/>
        <v>-1000</v>
      </c>
    </row>
    <row r="503" spans="1:19" ht="14.1" customHeight="1" x14ac:dyDescent="0.2">
      <c r="A503" s="155">
        <v>6009</v>
      </c>
      <c r="B503" s="156"/>
      <c r="C503" s="156"/>
      <c r="D503" s="156"/>
      <c r="E503" s="275" t="s">
        <v>255</v>
      </c>
      <c r="F503" s="275"/>
      <c r="G503" s="276"/>
      <c r="H503" s="23">
        <v>1500</v>
      </c>
      <c r="I503" s="159">
        <v>1500</v>
      </c>
      <c r="J503" s="160"/>
      <c r="K503" s="161"/>
      <c r="L503" s="187">
        <v>644.16</v>
      </c>
      <c r="M503" s="189"/>
      <c r="N503" s="24">
        <v>500</v>
      </c>
      <c r="O503" s="23">
        <v>1000</v>
      </c>
      <c r="P503" s="24">
        <v>33.33</v>
      </c>
      <c r="Q503" s="56"/>
      <c r="R503" s="24">
        <f t="shared" si="18"/>
        <v>-144.15999999999997</v>
      </c>
      <c r="S503" s="24">
        <f t="shared" si="19"/>
        <v>500</v>
      </c>
    </row>
    <row r="504" spans="1:19" ht="14.85" customHeight="1" x14ac:dyDescent="0.2">
      <c r="A504" s="180">
        <v>402920</v>
      </c>
      <c r="B504" s="181"/>
      <c r="C504" s="181"/>
      <c r="D504" s="181"/>
      <c r="E504" s="224" t="s">
        <v>122</v>
      </c>
      <c r="F504" s="224"/>
      <c r="G504" s="225"/>
      <c r="H504" s="17">
        <v>1500</v>
      </c>
      <c r="I504" s="132">
        <v>1500</v>
      </c>
      <c r="J504" s="133"/>
      <c r="K504" s="134"/>
      <c r="L504" s="135">
        <v>644.16</v>
      </c>
      <c r="M504" s="137"/>
      <c r="N504" s="18">
        <v>500</v>
      </c>
      <c r="O504" s="17">
        <v>1000</v>
      </c>
      <c r="P504" s="18">
        <v>33.33</v>
      </c>
      <c r="Q504" s="55"/>
      <c r="R504" s="18">
        <f t="shared" si="18"/>
        <v>-144.15999999999997</v>
      </c>
      <c r="S504" s="18">
        <f t="shared" si="19"/>
        <v>500</v>
      </c>
    </row>
    <row r="505" spans="1:19" ht="13.7" customHeight="1" x14ac:dyDescent="0.2">
      <c r="A505" s="247">
        <v>1606</v>
      </c>
      <c r="B505" s="248"/>
      <c r="C505" s="248"/>
      <c r="D505" s="248"/>
      <c r="E505" s="168" t="s">
        <v>461</v>
      </c>
      <c r="F505" s="168"/>
      <c r="G505" s="169"/>
      <c r="H505" s="7">
        <v>180224.2</v>
      </c>
      <c r="I505" s="105">
        <v>184969.2</v>
      </c>
      <c r="J505" s="106"/>
      <c r="K505" s="107"/>
      <c r="L505" s="105">
        <v>181147.24</v>
      </c>
      <c r="M505" s="107"/>
      <c r="N505" s="7">
        <v>669800</v>
      </c>
      <c r="O505" s="7">
        <v>332500</v>
      </c>
      <c r="P505" s="8">
        <v>362.11</v>
      </c>
      <c r="Q505" s="49"/>
      <c r="R505" s="8">
        <f t="shared" si="18"/>
        <v>488652.76</v>
      </c>
      <c r="S505" s="8">
        <f t="shared" si="19"/>
        <v>-337300</v>
      </c>
    </row>
    <row r="506" spans="1:19" ht="13.7" customHeight="1" x14ac:dyDescent="0.2">
      <c r="A506" s="249">
        <v>16069001</v>
      </c>
      <c r="B506" s="250"/>
      <c r="C506" s="250"/>
      <c r="D506" s="250"/>
      <c r="E506" s="279" t="s">
        <v>462</v>
      </c>
      <c r="F506" s="172"/>
      <c r="G506" s="173"/>
      <c r="H506" s="9">
        <v>50224.2</v>
      </c>
      <c r="I506" s="112">
        <v>50224.2</v>
      </c>
      <c r="J506" s="113"/>
      <c r="K506" s="114"/>
      <c r="L506" s="112">
        <v>46402.239999999998</v>
      </c>
      <c r="M506" s="114"/>
      <c r="N506" s="9">
        <v>289800</v>
      </c>
      <c r="O506" s="9">
        <v>282500</v>
      </c>
      <c r="P506" s="10">
        <v>577.01</v>
      </c>
      <c r="Q506" s="43"/>
      <c r="R506" s="10">
        <f t="shared" si="18"/>
        <v>243397.76000000001</v>
      </c>
      <c r="S506" s="10">
        <f t="shared" si="19"/>
        <v>-7300</v>
      </c>
    </row>
    <row r="507" spans="1:19" ht="11.85" customHeight="1" x14ac:dyDescent="0.2">
      <c r="A507" s="174">
        <v>6011</v>
      </c>
      <c r="B507" s="175"/>
      <c r="C507" s="175"/>
      <c r="D507" s="175"/>
      <c r="E507" s="277" t="s">
        <v>256</v>
      </c>
      <c r="F507" s="277"/>
      <c r="G507" s="278"/>
      <c r="H507" s="12">
        <v>37000</v>
      </c>
      <c r="I507" s="118">
        <v>37800</v>
      </c>
      <c r="J507" s="119"/>
      <c r="K507" s="120"/>
      <c r="L507" s="118">
        <v>33178.04</v>
      </c>
      <c r="M507" s="120"/>
      <c r="N507" s="12">
        <v>38300</v>
      </c>
      <c r="O507" s="12">
        <v>32500</v>
      </c>
      <c r="P507" s="13">
        <v>101.32</v>
      </c>
      <c r="Q507" s="58">
        <v>84.86</v>
      </c>
      <c r="R507" s="13">
        <f t="shared" si="18"/>
        <v>5121.9599999999991</v>
      </c>
      <c r="S507" s="13">
        <f t="shared" si="19"/>
        <v>-5800</v>
      </c>
    </row>
    <row r="508" spans="1:19" ht="12.95" customHeight="1" x14ac:dyDescent="0.2">
      <c r="A508" s="178">
        <v>402099</v>
      </c>
      <c r="B508" s="179"/>
      <c r="C508" s="179"/>
      <c r="D508" s="179"/>
      <c r="E508" s="222" t="s">
        <v>40</v>
      </c>
      <c r="F508" s="222"/>
      <c r="G508" s="223"/>
      <c r="H508" s="15">
        <v>5000</v>
      </c>
      <c r="I508" s="73">
        <v>5000</v>
      </c>
      <c r="J508" s="108"/>
      <c r="K508" s="74"/>
      <c r="L508" s="73">
        <v>4681.92</v>
      </c>
      <c r="M508" s="74"/>
      <c r="N508" s="15">
        <v>7500</v>
      </c>
      <c r="O508" s="15">
        <v>5000</v>
      </c>
      <c r="P508" s="16">
        <v>150</v>
      </c>
      <c r="Q508" s="54">
        <v>66.67</v>
      </c>
      <c r="R508" s="16">
        <f t="shared" si="18"/>
        <v>2818.08</v>
      </c>
      <c r="S508" s="16">
        <f t="shared" si="19"/>
        <v>-2500</v>
      </c>
    </row>
    <row r="509" spans="1:19" ht="13.5" customHeight="1" x14ac:dyDescent="0.2">
      <c r="A509" s="178">
        <v>402702</v>
      </c>
      <c r="B509" s="179"/>
      <c r="C509" s="179"/>
      <c r="D509" s="179"/>
      <c r="E509" s="222" t="s">
        <v>257</v>
      </c>
      <c r="F509" s="222"/>
      <c r="G509" s="223"/>
      <c r="H509" s="15">
        <v>1000</v>
      </c>
      <c r="I509" s="79">
        <v>0</v>
      </c>
      <c r="J509" s="80"/>
      <c r="K509" s="81"/>
      <c r="L509" s="79">
        <v>0</v>
      </c>
      <c r="M509" s="81"/>
      <c r="N509" s="16">
        <v>0</v>
      </c>
      <c r="O509" s="16">
        <v>0</v>
      </c>
      <c r="P509" s="16">
        <v>0</v>
      </c>
      <c r="Q509" s="54">
        <v>0</v>
      </c>
      <c r="R509" s="16">
        <f t="shared" si="18"/>
        <v>0</v>
      </c>
      <c r="S509" s="16">
        <f t="shared" si="19"/>
        <v>0</v>
      </c>
    </row>
    <row r="510" spans="1:19" ht="13.5" customHeight="1" x14ac:dyDescent="0.2">
      <c r="A510" s="178">
        <v>402920</v>
      </c>
      <c r="B510" s="179"/>
      <c r="C510" s="179"/>
      <c r="D510" s="179"/>
      <c r="E510" s="222" t="s">
        <v>122</v>
      </c>
      <c r="F510" s="222"/>
      <c r="G510" s="223"/>
      <c r="H510" s="15">
        <v>1000</v>
      </c>
      <c r="I510" s="73">
        <v>1000</v>
      </c>
      <c r="J510" s="108"/>
      <c r="K510" s="74"/>
      <c r="L510" s="79">
        <v>844.96</v>
      </c>
      <c r="M510" s="81"/>
      <c r="N510" s="15">
        <v>1000</v>
      </c>
      <c r="O510" s="15">
        <v>1000</v>
      </c>
      <c r="P510" s="16">
        <v>100</v>
      </c>
      <c r="Q510" s="54">
        <v>100</v>
      </c>
      <c r="R510" s="16">
        <f t="shared" si="18"/>
        <v>155.03999999999996</v>
      </c>
      <c r="S510" s="16">
        <f t="shared" si="19"/>
        <v>0</v>
      </c>
    </row>
    <row r="511" spans="1:19" ht="16.5" customHeight="1" x14ac:dyDescent="0.2">
      <c r="A511" s="180">
        <v>4029201</v>
      </c>
      <c r="B511" s="181"/>
      <c r="C511" s="181"/>
      <c r="D511" s="181"/>
      <c r="E511" s="224" t="s">
        <v>258</v>
      </c>
      <c r="F511" s="224"/>
      <c r="G511" s="225"/>
      <c r="H511" s="17">
        <v>3500</v>
      </c>
      <c r="I511" s="132">
        <v>4500</v>
      </c>
      <c r="J511" s="133"/>
      <c r="K511" s="134"/>
      <c r="L511" s="132">
        <v>3619.13</v>
      </c>
      <c r="M511" s="134"/>
      <c r="N511" s="17">
        <v>4500</v>
      </c>
      <c r="O511" s="17">
        <v>4500</v>
      </c>
      <c r="P511" s="18">
        <v>100</v>
      </c>
      <c r="Q511" s="55">
        <v>100</v>
      </c>
      <c r="R511" s="18">
        <f t="shared" ref="R511:R574" si="20">N511-L511</f>
        <v>880.86999999999989</v>
      </c>
      <c r="S511" s="18">
        <f t="shared" ref="S511:S574" si="21">O511-N511</f>
        <v>0</v>
      </c>
    </row>
    <row r="512" spans="1:19" ht="11.25" customHeight="1" x14ac:dyDescent="0.2">
      <c r="A512" s="196">
        <v>4029202</v>
      </c>
      <c r="B512" s="197"/>
      <c r="C512" s="197"/>
      <c r="D512" s="197"/>
      <c r="E512" s="235" t="s">
        <v>259</v>
      </c>
      <c r="F512" s="235"/>
      <c r="G512" s="236"/>
      <c r="H512" s="26">
        <v>25000</v>
      </c>
      <c r="I512" s="198">
        <v>25000</v>
      </c>
      <c r="J512" s="199"/>
      <c r="K512" s="200"/>
      <c r="L512" s="198">
        <v>23189.72</v>
      </c>
      <c r="M512" s="200"/>
      <c r="N512" s="26">
        <v>23000</v>
      </c>
      <c r="O512" s="26">
        <v>20000</v>
      </c>
      <c r="P512" s="19">
        <v>92</v>
      </c>
      <c r="Q512" s="57"/>
      <c r="R512" s="19">
        <f t="shared" si="20"/>
        <v>-189.72000000000116</v>
      </c>
      <c r="S512" s="19">
        <f t="shared" si="21"/>
        <v>-3000</v>
      </c>
    </row>
    <row r="513" spans="1:19" ht="13.5" customHeight="1" x14ac:dyDescent="0.2">
      <c r="A513" s="178">
        <v>402944</v>
      </c>
      <c r="B513" s="179"/>
      <c r="C513" s="179"/>
      <c r="D513" s="179"/>
      <c r="E513" s="222" t="s">
        <v>533</v>
      </c>
      <c r="F513" s="222"/>
      <c r="G513" s="223"/>
      <c r="H513" s="16">
        <v>500</v>
      </c>
      <c r="I513" s="73">
        <v>1300</v>
      </c>
      <c r="J513" s="108"/>
      <c r="K513" s="74"/>
      <c r="L513" s="79">
        <v>842.31</v>
      </c>
      <c r="M513" s="81"/>
      <c r="N513" s="15">
        <v>1300</v>
      </c>
      <c r="O513" s="15">
        <v>1000</v>
      </c>
      <c r="P513" s="16">
        <v>100</v>
      </c>
      <c r="Q513" s="54"/>
      <c r="R513" s="16">
        <f t="shared" si="20"/>
        <v>457.69000000000005</v>
      </c>
      <c r="S513" s="16">
        <f t="shared" si="21"/>
        <v>-300</v>
      </c>
    </row>
    <row r="514" spans="1:19" ht="13.5" customHeight="1" x14ac:dyDescent="0.2">
      <c r="A514" s="178">
        <v>420400</v>
      </c>
      <c r="B514" s="179"/>
      <c r="C514" s="179"/>
      <c r="D514" s="179"/>
      <c r="E514" s="222" t="s">
        <v>463</v>
      </c>
      <c r="F514" s="222"/>
      <c r="G514" s="223"/>
      <c r="H514" s="15">
        <v>1000</v>
      </c>
      <c r="I514" s="73">
        <v>1000</v>
      </c>
      <c r="J514" s="108"/>
      <c r="K514" s="74"/>
      <c r="L514" s="79">
        <v>0</v>
      </c>
      <c r="M514" s="81"/>
      <c r="N514" s="15">
        <v>1000</v>
      </c>
      <c r="O514" s="15">
        <v>1000</v>
      </c>
      <c r="P514" s="16">
        <v>100</v>
      </c>
      <c r="Q514" s="54"/>
      <c r="R514" s="16">
        <f t="shared" si="20"/>
        <v>1000</v>
      </c>
      <c r="S514" s="16">
        <f t="shared" si="21"/>
        <v>0</v>
      </c>
    </row>
    <row r="515" spans="1:19" ht="14.1" customHeight="1" x14ac:dyDescent="0.2">
      <c r="A515" s="155">
        <v>6024</v>
      </c>
      <c r="B515" s="156"/>
      <c r="C515" s="156"/>
      <c r="D515" s="156"/>
      <c r="E515" s="157" t="s">
        <v>260</v>
      </c>
      <c r="F515" s="157"/>
      <c r="G515" s="158"/>
      <c r="H515" s="23">
        <v>13224.2</v>
      </c>
      <c r="I515" s="159">
        <v>12424.2</v>
      </c>
      <c r="J515" s="160"/>
      <c r="K515" s="161"/>
      <c r="L515" s="159">
        <v>13224.2</v>
      </c>
      <c r="M515" s="161"/>
      <c r="N515" s="23">
        <v>251500</v>
      </c>
      <c r="O515" s="23">
        <v>250000</v>
      </c>
      <c r="P515" s="23">
        <v>2024.28</v>
      </c>
      <c r="Q515" s="56"/>
      <c r="R515" s="23">
        <f t="shared" si="20"/>
        <v>238275.8</v>
      </c>
      <c r="S515" s="23">
        <f t="shared" si="21"/>
        <v>-1500</v>
      </c>
    </row>
    <row r="516" spans="1:19" ht="12.95" customHeight="1" x14ac:dyDescent="0.2">
      <c r="A516" s="178">
        <v>420400</v>
      </c>
      <c r="B516" s="179"/>
      <c r="C516" s="179"/>
      <c r="D516" s="179"/>
      <c r="E516" s="222" t="s">
        <v>463</v>
      </c>
      <c r="F516" s="222"/>
      <c r="G516" s="223"/>
      <c r="H516" s="15">
        <v>11909.2</v>
      </c>
      <c r="I516" s="73">
        <v>11109.2</v>
      </c>
      <c r="J516" s="108"/>
      <c r="K516" s="74"/>
      <c r="L516" s="73">
        <v>11909.2</v>
      </c>
      <c r="M516" s="74"/>
      <c r="N516" s="15">
        <v>250000</v>
      </c>
      <c r="O516" s="15">
        <v>250000</v>
      </c>
      <c r="P516" s="15">
        <v>2250.39</v>
      </c>
      <c r="Q516" s="54"/>
      <c r="R516" s="15">
        <f t="shared" si="20"/>
        <v>238090.8</v>
      </c>
      <c r="S516" s="15">
        <f t="shared" si="21"/>
        <v>0</v>
      </c>
    </row>
    <row r="517" spans="1:19" ht="15" customHeight="1" x14ac:dyDescent="0.2">
      <c r="A517" s="180">
        <v>420804</v>
      </c>
      <c r="B517" s="181"/>
      <c r="C517" s="181"/>
      <c r="D517" s="181"/>
      <c r="E517" s="224" t="s">
        <v>513</v>
      </c>
      <c r="F517" s="224"/>
      <c r="G517" s="225"/>
      <c r="H517" s="17">
        <v>1315</v>
      </c>
      <c r="I517" s="132">
        <v>1315</v>
      </c>
      <c r="J517" s="133"/>
      <c r="K517" s="134"/>
      <c r="L517" s="132">
        <v>1315</v>
      </c>
      <c r="M517" s="134"/>
      <c r="N517" s="17">
        <v>1500</v>
      </c>
      <c r="O517" s="18">
        <v>0</v>
      </c>
      <c r="P517" s="18">
        <v>114.07</v>
      </c>
      <c r="Q517" s="55"/>
      <c r="R517" s="18">
        <f t="shared" si="20"/>
        <v>185</v>
      </c>
      <c r="S517" s="18">
        <f t="shared" si="21"/>
        <v>-1500</v>
      </c>
    </row>
    <row r="518" spans="1:19" ht="14.1" customHeight="1" x14ac:dyDescent="0.2">
      <c r="A518" s="249">
        <v>16069002</v>
      </c>
      <c r="B518" s="250"/>
      <c r="C518" s="250"/>
      <c r="D518" s="250"/>
      <c r="E518" s="172" t="s">
        <v>553</v>
      </c>
      <c r="F518" s="172"/>
      <c r="G518" s="173"/>
      <c r="H518" s="9">
        <v>130000</v>
      </c>
      <c r="I518" s="112">
        <v>134745</v>
      </c>
      <c r="J518" s="113"/>
      <c r="K518" s="114"/>
      <c r="L518" s="112">
        <v>134745</v>
      </c>
      <c r="M518" s="114"/>
      <c r="N518" s="9">
        <v>380000</v>
      </c>
      <c r="O518" s="9">
        <v>50000</v>
      </c>
      <c r="P518" s="10">
        <v>282.01</v>
      </c>
      <c r="Q518" s="43"/>
      <c r="R518" s="10">
        <f t="shared" si="20"/>
        <v>245255</v>
      </c>
      <c r="S518" s="10">
        <f t="shared" si="21"/>
        <v>-330000</v>
      </c>
    </row>
    <row r="519" spans="1:19" ht="11.85" customHeight="1" x14ac:dyDescent="0.2">
      <c r="A519" s="174">
        <v>6010</v>
      </c>
      <c r="B519" s="175"/>
      <c r="C519" s="175"/>
      <c r="D519" s="175"/>
      <c r="E519" s="176" t="s">
        <v>261</v>
      </c>
      <c r="F519" s="176"/>
      <c r="G519" s="177"/>
      <c r="H519" s="12">
        <v>130000</v>
      </c>
      <c r="I519" s="118">
        <v>134745</v>
      </c>
      <c r="J519" s="119"/>
      <c r="K519" s="120"/>
      <c r="L519" s="118">
        <v>134745</v>
      </c>
      <c r="M519" s="120"/>
      <c r="N519" s="12">
        <v>380000</v>
      </c>
      <c r="O519" s="12">
        <v>50000</v>
      </c>
      <c r="P519" s="13">
        <v>282.01</v>
      </c>
      <c r="Q519" s="58"/>
      <c r="R519" s="13">
        <f t="shared" si="20"/>
        <v>245255</v>
      </c>
      <c r="S519" s="13">
        <f t="shared" si="21"/>
        <v>-330000</v>
      </c>
    </row>
    <row r="520" spans="1:19" ht="14.85" customHeight="1" x14ac:dyDescent="0.2">
      <c r="A520" s="180">
        <v>420600</v>
      </c>
      <c r="B520" s="181"/>
      <c r="C520" s="181"/>
      <c r="D520" s="181"/>
      <c r="E520" s="224" t="s">
        <v>553</v>
      </c>
      <c r="F520" s="224"/>
      <c r="G520" s="225"/>
      <c r="H520" s="17">
        <v>130000</v>
      </c>
      <c r="I520" s="132">
        <v>134745</v>
      </c>
      <c r="J520" s="133"/>
      <c r="K520" s="134"/>
      <c r="L520" s="132">
        <v>134745</v>
      </c>
      <c r="M520" s="134"/>
      <c r="N520" s="17">
        <v>380000</v>
      </c>
      <c r="O520" s="17">
        <v>50000</v>
      </c>
      <c r="P520" s="18">
        <v>282.01</v>
      </c>
      <c r="Q520" s="55"/>
      <c r="R520" s="18">
        <f t="shared" si="20"/>
        <v>245255</v>
      </c>
      <c r="S520" s="18">
        <f t="shared" si="21"/>
        <v>-330000</v>
      </c>
    </row>
    <row r="521" spans="1:19" ht="13.7" customHeight="1" x14ac:dyDescent="0.2">
      <c r="A521" s="245">
        <v>17</v>
      </c>
      <c r="B521" s="246"/>
      <c r="C521" s="246"/>
      <c r="D521" s="246"/>
      <c r="E521" s="203" t="s">
        <v>262</v>
      </c>
      <c r="F521" s="203"/>
      <c r="G521" s="204"/>
      <c r="H521" s="5">
        <v>48000</v>
      </c>
      <c r="I521" s="99">
        <v>48000</v>
      </c>
      <c r="J521" s="100"/>
      <c r="K521" s="101"/>
      <c r="L521" s="99">
        <v>46632.81</v>
      </c>
      <c r="M521" s="101"/>
      <c r="N521" s="5">
        <v>48000</v>
      </c>
      <c r="O521" s="5">
        <v>50000</v>
      </c>
      <c r="P521" s="6">
        <v>100</v>
      </c>
      <c r="Q521" s="47"/>
      <c r="R521" s="6">
        <f t="shared" si="20"/>
        <v>1367.1900000000023</v>
      </c>
      <c r="S521" s="6">
        <f t="shared" si="21"/>
        <v>2000</v>
      </c>
    </row>
    <row r="522" spans="1:19" ht="13.5" customHeight="1" x14ac:dyDescent="0.2">
      <c r="A522" s="247">
        <v>1707</v>
      </c>
      <c r="B522" s="248"/>
      <c r="C522" s="248"/>
      <c r="D522" s="248"/>
      <c r="E522" s="168" t="s">
        <v>554</v>
      </c>
      <c r="F522" s="168"/>
      <c r="G522" s="169"/>
      <c r="H522" s="7">
        <v>48000</v>
      </c>
      <c r="I522" s="105">
        <v>48000</v>
      </c>
      <c r="J522" s="106"/>
      <c r="K522" s="107"/>
      <c r="L522" s="105">
        <v>46632.81</v>
      </c>
      <c r="M522" s="107"/>
      <c r="N522" s="7">
        <v>48000</v>
      </c>
      <c r="O522" s="7">
        <v>50000</v>
      </c>
      <c r="P522" s="8">
        <v>100</v>
      </c>
      <c r="Q522" s="49"/>
      <c r="R522" s="8">
        <f t="shared" si="20"/>
        <v>1367.1900000000023</v>
      </c>
      <c r="S522" s="8">
        <f t="shared" si="21"/>
        <v>2000</v>
      </c>
    </row>
    <row r="523" spans="1:19" ht="13.7" customHeight="1" x14ac:dyDescent="0.2">
      <c r="A523" s="249">
        <v>17079001</v>
      </c>
      <c r="B523" s="250"/>
      <c r="C523" s="250"/>
      <c r="D523" s="250"/>
      <c r="E523" s="172" t="s">
        <v>263</v>
      </c>
      <c r="F523" s="172"/>
      <c r="G523" s="173"/>
      <c r="H523" s="9">
        <v>40000</v>
      </c>
      <c r="I523" s="112">
        <v>40000</v>
      </c>
      <c r="J523" s="113"/>
      <c r="K523" s="114"/>
      <c r="L523" s="112">
        <v>39385.25</v>
      </c>
      <c r="M523" s="114"/>
      <c r="N523" s="9">
        <v>40000</v>
      </c>
      <c r="O523" s="9">
        <v>40000</v>
      </c>
      <c r="P523" s="10">
        <v>100</v>
      </c>
      <c r="Q523" s="43"/>
      <c r="R523" s="10">
        <f t="shared" si="20"/>
        <v>614.75</v>
      </c>
      <c r="S523" s="10">
        <f t="shared" si="21"/>
        <v>0</v>
      </c>
    </row>
    <row r="524" spans="1:19" ht="11.85" customHeight="1" x14ac:dyDescent="0.2">
      <c r="A524" s="280">
        <v>10006</v>
      </c>
      <c r="B524" s="281"/>
      <c r="C524" s="281"/>
      <c r="D524" s="281"/>
      <c r="E524" s="176" t="s">
        <v>264</v>
      </c>
      <c r="F524" s="176"/>
      <c r="G524" s="177"/>
      <c r="H524" s="12">
        <v>40000</v>
      </c>
      <c r="I524" s="118">
        <v>40000</v>
      </c>
      <c r="J524" s="119"/>
      <c r="K524" s="120"/>
      <c r="L524" s="118">
        <v>39385.25</v>
      </c>
      <c r="M524" s="120"/>
      <c r="N524" s="12">
        <v>40000</v>
      </c>
      <c r="O524" s="12">
        <v>40000</v>
      </c>
      <c r="P524" s="13">
        <v>100</v>
      </c>
      <c r="Q524" s="58"/>
      <c r="R524" s="13">
        <f t="shared" si="20"/>
        <v>614.75</v>
      </c>
      <c r="S524" s="13">
        <f t="shared" si="21"/>
        <v>0</v>
      </c>
    </row>
    <row r="525" spans="1:19" ht="14.85" customHeight="1" x14ac:dyDescent="0.2">
      <c r="A525" s="180">
        <v>413105</v>
      </c>
      <c r="B525" s="181"/>
      <c r="C525" s="181"/>
      <c r="D525" s="181"/>
      <c r="E525" s="224" t="s">
        <v>555</v>
      </c>
      <c r="F525" s="224"/>
      <c r="G525" s="225"/>
      <c r="H525" s="17">
        <v>40000</v>
      </c>
      <c r="I525" s="132">
        <v>40000</v>
      </c>
      <c r="J525" s="133"/>
      <c r="K525" s="134"/>
      <c r="L525" s="132">
        <v>39385.25</v>
      </c>
      <c r="M525" s="134"/>
      <c r="N525" s="17">
        <v>40000</v>
      </c>
      <c r="O525" s="17">
        <v>40000</v>
      </c>
      <c r="P525" s="18">
        <v>100</v>
      </c>
      <c r="Q525" s="55"/>
      <c r="R525" s="18">
        <f t="shared" si="20"/>
        <v>614.75</v>
      </c>
      <c r="S525" s="18">
        <f t="shared" si="21"/>
        <v>0</v>
      </c>
    </row>
    <row r="526" spans="1:19" ht="14.1" customHeight="1" x14ac:dyDescent="0.2">
      <c r="A526" s="249">
        <v>17079002</v>
      </c>
      <c r="B526" s="250"/>
      <c r="C526" s="250"/>
      <c r="D526" s="250"/>
      <c r="E526" s="172" t="s">
        <v>265</v>
      </c>
      <c r="F526" s="172"/>
      <c r="G526" s="173"/>
      <c r="H526" s="9">
        <v>8000</v>
      </c>
      <c r="I526" s="112">
        <v>8000</v>
      </c>
      <c r="J526" s="113"/>
      <c r="K526" s="114"/>
      <c r="L526" s="112">
        <v>7247.56</v>
      </c>
      <c r="M526" s="114"/>
      <c r="N526" s="9">
        <v>8000</v>
      </c>
      <c r="O526" s="9">
        <v>10000</v>
      </c>
      <c r="P526" s="10">
        <v>100</v>
      </c>
      <c r="Q526" s="43"/>
      <c r="R526" s="10">
        <f t="shared" si="20"/>
        <v>752.4399999999996</v>
      </c>
      <c r="S526" s="10">
        <f t="shared" si="21"/>
        <v>2000</v>
      </c>
    </row>
    <row r="527" spans="1:19" ht="11.85" customHeight="1" x14ac:dyDescent="0.2">
      <c r="A527" s="174">
        <v>7001</v>
      </c>
      <c r="B527" s="175"/>
      <c r="C527" s="175"/>
      <c r="D527" s="175"/>
      <c r="E527" s="176" t="s">
        <v>266</v>
      </c>
      <c r="F527" s="176"/>
      <c r="G527" s="177"/>
      <c r="H527" s="12">
        <v>8000</v>
      </c>
      <c r="I527" s="118">
        <v>8000</v>
      </c>
      <c r="J527" s="119"/>
      <c r="K527" s="120"/>
      <c r="L527" s="118">
        <v>7247.56</v>
      </c>
      <c r="M527" s="120"/>
      <c r="N527" s="12">
        <v>8000</v>
      </c>
      <c r="O527" s="12">
        <v>10000</v>
      </c>
      <c r="P527" s="13">
        <v>100</v>
      </c>
      <c r="Q527" s="58"/>
      <c r="R527" s="13">
        <f t="shared" si="20"/>
        <v>752.4399999999996</v>
      </c>
      <c r="S527" s="13">
        <f t="shared" si="21"/>
        <v>2000</v>
      </c>
    </row>
    <row r="528" spans="1:19" ht="14.85" customHeight="1" x14ac:dyDescent="0.2">
      <c r="A528" s="180">
        <v>413302</v>
      </c>
      <c r="B528" s="181"/>
      <c r="C528" s="181"/>
      <c r="D528" s="181"/>
      <c r="E528" s="224" t="s">
        <v>267</v>
      </c>
      <c r="F528" s="224"/>
      <c r="G528" s="225"/>
      <c r="H528" s="17">
        <v>8000</v>
      </c>
      <c r="I528" s="132">
        <v>8000</v>
      </c>
      <c r="J528" s="133"/>
      <c r="K528" s="134"/>
      <c r="L528" s="132">
        <v>7247.56</v>
      </c>
      <c r="M528" s="134"/>
      <c r="N528" s="17">
        <v>8000</v>
      </c>
      <c r="O528" s="17">
        <v>10000</v>
      </c>
      <c r="P528" s="18">
        <v>100</v>
      </c>
      <c r="Q528" s="55"/>
      <c r="R528" s="18">
        <f t="shared" si="20"/>
        <v>752.4399999999996</v>
      </c>
      <c r="S528" s="18">
        <f t="shared" si="21"/>
        <v>2000</v>
      </c>
    </row>
    <row r="529" spans="1:19" ht="13.7" customHeight="1" x14ac:dyDescent="0.2">
      <c r="A529" s="245">
        <v>18</v>
      </c>
      <c r="B529" s="246"/>
      <c r="C529" s="246"/>
      <c r="D529" s="246"/>
      <c r="E529" s="203" t="s">
        <v>268</v>
      </c>
      <c r="F529" s="203"/>
      <c r="G529" s="204"/>
      <c r="H529" s="5">
        <v>222565.71</v>
      </c>
      <c r="I529" s="99">
        <v>222565.71</v>
      </c>
      <c r="J529" s="100"/>
      <c r="K529" s="101"/>
      <c r="L529" s="99">
        <v>218602.72</v>
      </c>
      <c r="M529" s="101"/>
      <c r="N529" s="5">
        <v>232385</v>
      </c>
      <c r="O529" s="5">
        <v>230668</v>
      </c>
      <c r="P529" s="6">
        <v>104.41</v>
      </c>
      <c r="Q529" s="47"/>
      <c r="R529" s="6">
        <f t="shared" si="20"/>
        <v>13782.279999999999</v>
      </c>
      <c r="S529" s="6">
        <f t="shared" si="21"/>
        <v>-1717</v>
      </c>
    </row>
    <row r="530" spans="1:19" ht="13.5" customHeight="1" x14ac:dyDescent="0.2">
      <c r="A530" s="247">
        <v>1802</v>
      </c>
      <c r="B530" s="248"/>
      <c r="C530" s="248"/>
      <c r="D530" s="248"/>
      <c r="E530" s="168" t="s">
        <v>556</v>
      </c>
      <c r="F530" s="168"/>
      <c r="G530" s="169"/>
      <c r="H530" s="7">
        <v>17470.93</v>
      </c>
      <c r="I530" s="105">
        <v>16651.32</v>
      </c>
      <c r="J530" s="106"/>
      <c r="K530" s="107"/>
      <c r="L530" s="105">
        <v>16558.36</v>
      </c>
      <c r="M530" s="107"/>
      <c r="N530" s="7">
        <v>12800</v>
      </c>
      <c r="O530" s="7">
        <v>10800</v>
      </c>
      <c r="P530" s="8">
        <v>76.87</v>
      </c>
      <c r="Q530" s="49"/>
      <c r="R530" s="8">
        <f t="shared" si="20"/>
        <v>-3758.3600000000006</v>
      </c>
      <c r="S530" s="8">
        <f t="shared" si="21"/>
        <v>-2000</v>
      </c>
    </row>
    <row r="531" spans="1:19" ht="13.7" customHeight="1" x14ac:dyDescent="0.2">
      <c r="A531" s="249">
        <v>18029001</v>
      </c>
      <c r="B531" s="250"/>
      <c r="C531" s="250"/>
      <c r="D531" s="250"/>
      <c r="E531" s="172" t="s">
        <v>557</v>
      </c>
      <c r="F531" s="172"/>
      <c r="G531" s="173"/>
      <c r="H531" s="10">
        <v>500</v>
      </c>
      <c r="I531" s="216">
        <v>427</v>
      </c>
      <c r="J531" s="217"/>
      <c r="K531" s="218"/>
      <c r="L531" s="216">
        <v>427</v>
      </c>
      <c r="M531" s="218"/>
      <c r="N531" s="10">
        <v>500</v>
      </c>
      <c r="O531" s="10">
        <v>500</v>
      </c>
      <c r="P531" s="10">
        <v>117.1</v>
      </c>
      <c r="Q531" s="43"/>
      <c r="R531" s="10">
        <f t="shared" si="20"/>
        <v>73</v>
      </c>
      <c r="S531" s="10">
        <f t="shared" si="21"/>
        <v>0</v>
      </c>
    </row>
    <row r="532" spans="1:19" ht="11.85" customHeight="1" x14ac:dyDescent="0.2">
      <c r="A532" s="174">
        <v>8014</v>
      </c>
      <c r="B532" s="175"/>
      <c r="C532" s="175"/>
      <c r="D532" s="175"/>
      <c r="E532" s="176" t="s">
        <v>269</v>
      </c>
      <c r="F532" s="176"/>
      <c r="G532" s="177"/>
      <c r="H532" s="13">
        <v>500</v>
      </c>
      <c r="I532" s="219">
        <v>427</v>
      </c>
      <c r="J532" s="220"/>
      <c r="K532" s="221"/>
      <c r="L532" s="219">
        <v>427</v>
      </c>
      <c r="M532" s="221"/>
      <c r="N532" s="13">
        <v>500</v>
      </c>
      <c r="O532" s="13">
        <v>500</v>
      </c>
      <c r="P532" s="13">
        <v>117.1</v>
      </c>
      <c r="Q532" s="58"/>
      <c r="R532" s="13">
        <f t="shared" si="20"/>
        <v>73</v>
      </c>
      <c r="S532" s="13">
        <f t="shared" si="21"/>
        <v>0</v>
      </c>
    </row>
    <row r="533" spans="1:19" ht="14.85" customHeight="1" x14ac:dyDescent="0.2">
      <c r="A533" s="180">
        <v>402503</v>
      </c>
      <c r="B533" s="181"/>
      <c r="C533" s="181"/>
      <c r="D533" s="181"/>
      <c r="E533" s="224" t="s">
        <v>532</v>
      </c>
      <c r="F533" s="224"/>
      <c r="G533" s="225"/>
      <c r="H533" s="18">
        <v>500</v>
      </c>
      <c r="I533" s="135">
        <v>427</v>
      </c>
      <c r="J533" s="136"/>
      <c r="K533" s="137"/>
      <c r="L533" s="135">
        <v>427</v>
      </c>
      <c r="M533" s="137"/>
      <c r="N533" s="18">
        <v>500</v>
      </c>
      <c r="O533" s="18">
        <v>500</v>
      </c>
      <c r="P533" s="18">
        <v>117.1</v>
      </c>
      <c r="Q533" s="55"/>
      <c r="R533" s="18">
        <f t="shared" si="20"/>
        <v>73</v>
      </c>
      <c r="S533" s="18">
        <f t="shared" si="21"/>
        <v>0</v>
      </c>
    </row>
    <row r="534" spans="1:19" ht="14.1" customHeight="1" x14ac:dyDescent="0.2">
      <c r="A534" s="249">
        <v>18029002</v>
      </c>
      <c r="B534" s="250"/>
      <c r="C534" s="250"/>
      <c r="D534" s="250"/>
      <c r="E534" s="172" t="s">
        <v>558</v>
      </c>
      <c r="F534" s="172"/>
      <c r="G534" s="173"/>
      <c r="H534" s="9">
        <v>16970.93</v>
      </c>
      <c r="I534" s="112">
        <v>16224.32</v>
      </c>
      <c r="J534" s="113"/>
      <c r="K534" s="114"/>
      <c r="L534" s="112">
        <v>16131.36</v>
      </c>
      <c r="M534" s="114"/>
      <c r="N534" s="9">
        <v>12300</v>
      </c>
      <c r="O534" s="9">
        <v>10300</v>
      </c>
      <c r="P534" s="10">
        <v>75.81</v>
      </c>
      <c r="Q534" s="43"/>
      <c r="R534" s="10">
        <f t="shared" si="20"/>
        <v>-3831.3600000000006</v>
      </c>
      <c r="S534" s="10">
        <f t="shared" si="21"/>
        <v>-2000</v>
      </c>
    </row>
    <row r="535" spans="1:19" ht="11.85" customHeight="1" x14ac:dyDescent="0.2">
      <c r="A535" s="174">
        <v>8028</v>
      </c>
      <c r="B535" s="175"/>
      <c r="C535" s="175"/>
      <c r="D535" s="175"/>
      <c r="E535" s="176" t="s">
        <v>270</v>
      </c>
      <c r="F535" s="176"/>
      <c r="G535" s="177"/>
      <c r="H535" s="12">
        <v>16970.93</v>
      </c>
      <c r="I535" s="118">
        <v>16224.32</v>
      </c>
      <c r="J535" s="119"/>
      <c r="K535" s="120"/>
      <c r="L535" s="118">
        <v>16131.36</v>
      </c>
      <c r="M535" s="120"/>
      <c r="N535" s="12">
        <v>12300</v>
      </c>
      <c r="O535" s="12">
        <v>10300</v>
      </c>
      <c r="P535" s="13">
        <v>75.81</v>
      </c>
      <c r="Q535" s="58">
        <v>83.74</v>
      </c>
      <c r="R535" s="13">
        <f t="shared" si="20"/>
        <v>-3831.3600000000006</v>
      </c>
      <c r="S535" s="13">
        <f t="shared" si="21"/>
        <v>-2000</v>
      </c>
    </row>
    <row r="536" spans="1:19" ht="12.95" customHeight="1" x14ac:dyDescent="0.2">
      <c r="A536" s="178">
        <v>402001</v>
      </c>
      <c r="B536" s="179"/>
      <c r="C536" s="179"/>
      <c r="D536" s="179"/>
      <c r="E536" s="222" t="s">
        <v>509</v>
      </c>
      <c r="F536" s="222"/>
      <c r="G536" s="223"/>
      <c r="H536" s="16">
        <v>300</v>
      </c>
      <c r="I536" s="79">
        <v>399.04</v>
      </c>
      <c r="J536" s="80"/>
      <c r="K536" s="81"/>
      <c r="L536" s="79">
        <v>306.56</v>
      </c>
      <c r="M536" s="81"/>
      <c r="N536" s="16">
        <v>600</v>
      </c>
      <c r="O536" s="16">
        <v>600</v>
      </c>
      <c r="P536" s="16">
        <v>150.36000000000001</v>
      </c>
      <c r="Q536" s="54">
        <v>100</v>
      </c>
      <c r="R536" s="16">
        <f t="shared" si="20"/>
        <v>293.44</v>
      </c>
      <c r="S536" s="16">
        <f t="shared" si="21"/>
        <v>0</v>
      </c>
    </row>
    <row r="537" spans="1:19" ht="13.5" customHeight="1" x14ac:dyDescent="0.2">
      <c r="A537" s="178">
        <v>402099</v>
      </c>
      <c r="B537" s="179"/>
      <c r="C537" s="179"/>
      <c r="D537" s="179"/>
      <c r="E537" s="222" t="s">
        <v>40</v>
      </c>
      <c r="F537" s="222"/>
      <c r="G537" s="223"/>
      <c r="H537" s="16">
        <v>970.93</v>
      </c>
      <c r="I537" s="79">
        <v>197.01</v>
      </c>
      <c r="J537" s="80"/>
      <c r="K537" s="81"/>
      <c r="L537" s="79">
        <v>197.01</v>
      </c>
      <c r="M537" s="81"/>
      <c r="N537" s="15">
        <v>1000</v>
      </c>
      <c r="O537" s="15">
        <v>2000</v>
      </c>
      <c r="P537" s="16">
        <v>507.59</v>
      </c>
      <c r="Q537" s="54">
        <v>200</v>
      </c>
      <c r="R537" s="16">
        <f t="shared" si="20"/>
        <v>802.99</v>
      </c>
      <c r="S537" s="16">
        <f t="shared" si="21"/>
        <v>1000</v>
      </c>
    </row>
    <row r="538" spans="1:19" ht="13.5" customHeight="1" x14ac:dyDescent="0.2">
      <c r="A538" s="178">
        <v>402200</v>
      </c>
      <c r="B538" s="179"/>
      <c r="C538" s="179"/>
      <c r="D538" s="179"/>
      <c r="E538" s="222" t="s">
        <v>510</v>
      </c>
      <c r="F538" s="222"/>
      <c r="G538" s="223"/>
      <c r="H538" s="16">
        <v>700</v>
      </c>
      <c r="I538" s="79">
        <v>665.17</v>
      </c>
      <c r="J538" s="80"/>
      <c r="K538" s="81"/>
      <c r="L538" s="79">
        <v>665.17</v>
      </c>
      <c r="M538" s="81"/>
      <c r="N538" s="15">
        <v>1000</v>
      </c>
      <c r="O538" s="15">
        <v>1000</v>
      </c>
      <c r="P538" s="16">
        <v>150.34</v>
      </c>
      <c r="Q538" s="54">
        <v>100</v>
      </c>
      <c r="R538" s="16">
        <f t="shared" si="20"/>
        <v>334.83000000000004</v>
      </c>
      <c r="S538" s="16">
        <f t="shared" si="21"/>
        <v>0</v>
      </c>
    </row>
    <row r="539" spans="1:19" ht="13.5" customHeight="1" x14ac:dyDescent="0.2">
      <c r="A539" s="178">
        <v>402201</v>
      </c>
      <c r="B539" s="179"/>
      <c r="C539" s="179"/>
      <c r="D539" s="179"/>
      <c r="E539" s="222" t="s">
        <v>97</v>
      </c>
      <c r="F539" s="222"/>
      <c r="G539" s="223"/>
      <c r="H539" s="16">
        <v>600</v>
      </c>
      <c r="I539" s="79">
        <v>616</v>
      </c>
      <c r="J539" s="80"/>
      <c r="K539" s="81"/>
      <c r="L539" s="79">
        <v>615.52</v>
      </c>
      <c r="M539" s="81"/>
      <c r="N539" s="16">
        <v>800</v>
      </c>
      <c r="O539" s="16">
        <v>800</v>
      </c>
      <c r="P539" s="16">
        <v>129.87</v>
      </c>
      <c r="Q539" s="54">
        <v>100</v>
      </c>
      <c r="R539" s="16">
        <f t="shared" si="20"/>
        <v>184.48000000000002</v>
      </c>
      <c r="S539" s="16">
        <f t="shared" si="21"/>
        <v>0</v>
      </c>
    </row>
    <row r="540" spans="1:19" ht="13.5" customHeight="1" x14ac:dyDescent="0.2">
      <c r="A540" s="178">
        <v>402203</v>
      </c>
      <c r="B540" s="179"/>
      <c r="C540" s="179"/>
      <c r="D540" s="179"/>
      <c r="E540" s="222" t="s">
        <v>98</v>
      </c>
      <c r="F540" s="222"/>
      <c r="G540" s="223"/>
      <c r="H540" s="15">
        <v>1000</v>
      </c>
      <c r="I540" s="79">
        <v>828.67</v>
      </c>
      <c r="J540" s="80"/>
      <c r="K540" s="81"/>
      <c r="L540" s="79">
        <v>828.67</v>
      </c>
      <c r="M540" s="81"/>
      <c r="N540" s="16">
        <v>800</v>
      </c>
      <c r="O540" s="16">
        <v>800</v>
      </c>
      <c r="P540" s="16">
        <v>96.54</v>
      </c>
      <c r="Q540" s="54">
        <v>100</v>
      </c>
      <c r="R540" s="16">
        <f t="shared" si="20"/>
        <v>-28.669999999999959</v>
      </c>
      <c r="S540" s="16">
        <f t="shared" si="21"/>
        <v>0</v>
      </c>
    </row>
    <row r="541" spans="1:19" ht="13.5" customHeight="1" x14ac:dyDescent="0.2">
      <c r="A541" s="178">
        <v>402500</v>
      </c>
      <c r="B541" s="179"/>
      <c r="C541" s="179"/>
      <c r="D541" s="179"/>
      <c r="E541" s="222" t="s">
        <v>511</v>
      </c>
      <c r="F541" s="222"/>
      <c r="G541" s="223"/>
      <c r="H541" s="15">
        <v>2775</v>
      </c>
      <c r="I541" s="73">
        <v>2955.87</v>
      </c>
      <c r="J541" s="108"/>
      <c r="K541" s="74"/>
      <c r="L541" s="73">
        <v>2955.87</v>
      </c>
      <c r="M541" s="74"/>
      <c r="N541" s="15">
        <v>3000</v>
      </c>
      <c r="O541" s="15">
        <v>3000</v>
      </c>
      <c r="P541" s="16">
        <v>101.49</v>
      </c>
      <c r="Q541" s="54">
        <v>100</v>
      </c>
      <c r="R541" s="16">
        <f t="shared" si="20"/>
        <v>44.130000000000109</v>
      </c>
      <c r="S541" s="16">
        <f t="shared" si="21"/>
        <v>0</v>
      </c>
    </row>
    <row r="542" spans="1:19" ht="13.5" customHeight="1" x14ac:dyDescent="0.2">
      <c r="A542" s="178">
        <v>402504</v>
      </c>
      <c r="B542" s="179"/>
      <c r="C542" s="179"/>
      <c r="D542" s="179"/>
      <c r="E542" s="222" t="s">
        <v>100</v>
      </c>
      <c r="F542" s="222"/>
      <c r="G542" s="223"/>
      <c r="H542" s="16">
        <v>325</v>
      </c>
      <c r="I542" s="79">
        <v>324.66000000000003</v>
      </c>
      <c r="J542" s="80"/>
      <c r="K542" s="81"/>
      <c r="L542" s="79">
        <v>324.66000000000003</v>
      </c>
      <c r="M542" s="81"/>
      <c r="N542" s="16">
        <v>800</v>
      </c>
      <c r="O542" s="16">
        <v>800</v>
      </c>
      <c r="P542" s="16">
        <v>246.41</v>
      </c>
      <c r="Q542" s="54">
        <v>100</v>
      </c>
      <c r="R542" s="16">
        <f t="shared" si="20"/>
        <v>475.34</v>
      </c>
      <c r="S542" s="16">
        <f t="shared" si="21"/>
        <v>0</v>
      </c>
    </row>
    <row r="543" spans="1:19" ht="16.5" customHeight="1" x14ac:dyDescent="0.2">
      <c r="A543" s="180">
        <v>412000</v>
      </c>
      <c r="B543" s="181"/>
      <c r="C543" s="181"/>
      <c r="D543" s="181"/>
      <c r="E543" s="224" t="s">
        <v>495</v>
      </c>
      <c r="F543" s="224"/>
      <c r="G543" s="225"/>
      <c r="H543" s="18">
        <v>300</v>
      </c>
      <c r="I543" s="135">
        <v>300</v>
      </c>
      <c r="J543" s="136"/>
      <c r="K543" s="137"/>
      <c r="L543" s="135">
        <v>300</v>
      </c>
      <c r="M543" s="137"/>
      <c r="N543" s="18">
        <v>300</v>
      </c>
      <c r="O543" s="18">
        <v>300</v>
      </c>
      <c r="P543" s="18">
        <v>100</v>
      </c>
      <c r="Q543" s="55">
        <v>100</v>
      </c>
      <c r="R543" s="18">
        <f t="shared" si="20"/>
        <v>0</v>
      </c>
      <c r="S543" s="18">
        <f t="shared" si="21"/>
        <v>0</v>
      </c>
    </row>
    <row r="544" spans="1:19" ht="11.25" customHeight="1" x14ac:dyDescent="0.2">
      <c r="A544" s="233">
        <v>420500</v>
      </c>
      <c r="B544" s="234"/>
      <c r="C544" s="234"/>
      <c r="D544" s="234"/>
      <c r="E544" s="235" t="s">
        <v>101</v>
      </c>
      <c r="F544" s="235"/>
      <c r="G544" s="236"/>
      <c r="H544" s="26">
        <v>10000</v>
      </c>
      <c r="I544" s="198">
        <v>9937.9</v>
      </c>
      <c r="J544" s="199"/>
      <c r="K544" s="200"/>
      <c r="L544" s="198">
        <v>9937.9</v>
      </c>
      <c r="M544" s="200"/>
      <c r="N544" s="26">
        <v>1000</v>
      </c>
      <c r="O544" s="26">
        <v>1000</v>
      </c>
      <c r="P544" s="19">
        <v>10.06</v>
      </c>
      <c r="Q544" s="57"/>
      <c r="R544" s="19">
        <f t="shared" si="20"/>
        <v>-8937.9</v>
      </c>
      <c r="S544" s="19">
        <f t="shared" si="21"/>
        <v>0</v>
      </c>
    </row>
    <row r="545" spans="1:19" ht="15" customHeight="1" x14ac:dyDescent="0.2">
      <c r="A545" s="239">
        <v>420804</v>
      </c>
      <c r="B545" s="240"/>
      <c r="C545" s="240"/>
      <c r="D545" s="240"/>
      <c r="E545" s="224" t="s">
        <v>513</v>
      </c>
      <c r="F545" s="224"/>
      <c r="G545" s="225"/>
      <c r="H545" s="18">
        <v>0</v>
      </c>
      <c r="I545" s="135">
        <v>0</v>
      </c>
      <c r="J545" s="136"/>
      <c r="K545" s="137"/>
      <c r="L545" s="135">
        <v>0</v>
      </c>
      <c r="M545" s="137"/>
      <c r="N545" s="17">
        <v>3000</v>
      </c>
      <c r="O545" s="18">
        <v>0</v>
      </c>
      <c r="P545" s="18">
        <v>0</v>
      </c>
      <c r="Q545" s="55"/>
      <c r="R545" s="18">
        <f t="shared" si="20"/>
        <v>3000</v>
      </c>
      <c r="S545" s="18">
        <f t="shared" si="21"/>
        <v>-3000</v>
      </c>
    </row>
    <row r="546" spans="1:19" ht="13.7" customHeight="1" x14ac:dyDescent="0.2">
      <c r="A546" s="247">
        <v>1803</v>
      </c>
      <c r="B546" s="248"/>
      <c r="C546" s="248"/>
      <c r="D546" s="248"/>
      <c r="E546" s="209" t="s">
        <v>271</v>
      </c>
      <c r="F546" s="209"/>
      <c r="G546" s="210"/>
      <c r="H546" s="7">
        <v>139462.35999999999</v>
      </c>
      <c r="I546" s="105">
        <v>141164.26</v>
      </c>
      <c r="J546" s="106"/>
      <c r="K546" s="107"/>
      <c r="L546" s="105">
        <v>138595.35</v>
      </c>
      <c r="M546" s="107"/>
      <c r="N546" s="7">
        <v>154005</v>
      </c>
      <c r="O546" s="7">
        <v>154288</v>
      </c>
      <c r="P546" s="8">
        <v>109.1</v>
      </c>
      <c r="Q546" s="49"/>
      <c r="R546" s="8">
        <f t="shared" si="20"/>
        <v>15409.649999999994</v>
      </c>
      <c r="S546" s="8">
        <f t="shared" si="21"/>
        <v>283</v>
      </c>
    </row>
    <row r="547" spans="1:19" ht="13.7" customHeight="1" x14ac:dyDescent="0.2">
      <c r="A547" s="263">
        <v>18039001</v>
      </c>
      <c r="B547" s="264"/>
      <c r="C547" s="264"/>
      <c r="D547" s="264"/>
      <c r="E547" s="172" t="s">
        <v>559</v>
      </c>
      <c r="F547" s="172"/>
      <c r="G547" s="173"/>
      <c r="H547" s="9">
        <v>57735.07</v>
      </c>
      <c r="I547" s="112">
        <v>57735.07</v>
      </c>
      <c r="J547" s="113"/>
      <c r="K547" s="114"/>
      <c r="L547" s="112">
        <v>58124.92</v>
      </c>
      <c r="M547" s="114"/>
      <c r="N547" s="9">
        <v>64885</v>
      </c>
      <c r="O547" s="9">
        <v>65168</v>
      </c>
      <c r="P547" s="10">
        <v>112.38</v>
      </c>
      <c r="Q547" s="43"/>
      <c r="R547" s="10">
        <f t="shared" si="20"/>
        <v>6760.0800000000017</v>
      </c>
      <c r="S547" s="10">
        <f t="shared" si="21"/>
        <v>283</v>
      </c>
    </row>
    <row r="548" spans="1:19" ht="11.85" customHeight="1" x14ac:dyDescent="0.2">
      <c r="A548" s="174">
        <v>8006</v>
      </c>
      <c r="B548" s="175"/>
      <c r="C548" s="175"/>
      <c r="D548" s="175"/>
      <c r="E548" s="277" t="s">
        <v>272</v>
      </c>
      <c r="F548" s="277"/>
      <c r="G548" s="278"/>
      <c r="H548" s="12">
        <v>52706</v>
      </c>
      <c r="I548" s="118">
        <v>52706</v>
      </c>
      <c r="J548" s="119"/>
      <c r="K548" s="120"/>
      <c r="L548" s="118">
        <v>53095.85</v>
      </c>
      <c r="M548" s="120"/>
      <c r="N548" s="12">
        <v>59785</v>
      </c>
      <c r="O548" s="12">
        <v>62168</v>
      </c>
      <c r="P548" s="13">
        <v>113.43</v>
      </c>
      <c r="Q548" s="58"/>
      <c r="R548" s="13">
        <f t="shared" si="20"/>
        <v>6689.1500000000015</v>
      </c>
      <c r="S548" s="13">
        <f t="shared" si="21"/>
        <v>2383</v>
      </c>
    </row>
    <row r="549" spans="1:19" ht="12.95" customHeight="1" x14ac:dyDescent="0.2">
      <c r="A549" s="237">
        <v>413300</v>
      </c>
      <c r="B549" s="238"/>
      <c r="C549" s="238"/>
      <c r="D549" s="238"/>
      <c r="E549" s="251" t="s">
        <v>529</v>
      </c>
      <c r="F549" s="251"/>
      <c r="G549" s="252"/>
      <c r="H549" s="15">
        <v>34207</v>
      </c>
      <c r="I549" s="73">
        <v>35464.79</v>
      </c>
      <c r="J549" s="108"/>
      <c r="K549" s="74"/>
      <c r="L549" s="73">
        <v>35464.79</v>
      </c>
      <c r="M549" s="74"/>
      <c r="N549" s="15">
        <v>39971</v>
      </c>
      <c r="O549" s="15">
        <v>41770</v>
      </c>
      <c r="P549" s="16">
        <v>112.71</v>
      </c>
      <c r="Q549" s="54"/>
      <c r="R549" s="16">
        <f t="shared" si="20"/>
        <v>4506.2099999999991</v>
      </c>
      <c r="S549" s="16">
        <f t="shared" si="21"/>
        <v>1799</v>
      </c>
    </row>
    <row r="550" spans="1:19" ht="13.5" customHeight="1" x14ac:dyDescent="0.2">
      <c r="A550" s="237">
        <v>413301</v>
      </c>
      <c r="B550" s="238"/>
      <c r="C550" s="238"/>
      <c r="D550" s="238"/>
      <c r="E550" s="282" t="s">
        <v>560</v>
      </c>
      <c r="F550" s="282"/>
      <c r="G550" s="283"/>
      <c r="H550" s="15">
        <v>4819</v>
      </c>
      <c r="I550" s="73">
        <v>4476.6400000000003</v>
      </c>
      <c r="J550" s="108"/>
      <c r="K550" s="74"/>
      <c r="L550" s="73">
        <v>4492.1000000000004</v>
      </c>
      <c r="M550" s="74"/>
      <c r="N550" s="15">
        <v>5690</v>
      </c>
      <c r="O550" s="15">
        <v>5946</v>
      </c>
      <c r="P550" s="16">
        <v>127.1</v>
      </c>
      <c r="Q550" s="54"/>
      <c r="R550" s="16">
        <f t="shared" si="20"/>
        <v>1197.8999999999996</v>
      </c>
      <c r="S550" s="16">
        <f t="shared" si="21"/>
        <v>256</v>
      </c>
    </row>
    <row r="551" spans="1:19" ht="13.5" customHeight="1" x14ac:dyDescent="0.2">
      <c r="A551" s="237">
        <v>413302</v>
      </c>
      <c r="B551" s="238"/>
      <c r="C551" s="238"/>
      <c r="D551" s="238"/>
      <c r="E551" s="251" t="s">
        <v>267</v>
      </c>
      <c r="F551" s="251"/>
      <c r="G551" s="252"/>
      <c r="H551" s="15">
        <v>5500</v>
      </c>
      <c r="I551" s="73">
        <v>5522.51</v>
      </c>
      <c r="J551" s="108"/>
      <c r="K551" s="74"/>
      <c r="L551" s="73">
        <v>5522.51</v>
      </c>
      <c r="M551" s="74"/>
      <c r="N551" s="15">
        <v>5000</v>
      </c>
      <c r="O551" s="15">
        <v>5300</v>
      </c>
      <c r="P551" s="16">
        <v>90.54</v>
      </c>
      <c r="Q551" s="54"/>
      <c r="R551" s="16">
        <f t="shared" si="20"/>
        <v>-522.51000000000022</v>
      </c>
      <c r="S551" s="16">
        <f t="shared" si="21"/>
        <v>300</v>
      </c>
    </row>
    <row r="552" spans="1:19" ht="13.5" customHeight="1" x14ac:dyDescent="0.2">
      <c r="A552" s="162">
        <v>41330206</v>
      </c>
      <c r="B552" s="163"/>
      <c r="C552" s="163"/>
      <c r="D552" s="163"/>
      <c r="E552" s="222" t="s">
        <v>561</v>
      </c>
      <c r="F552" s="222"/>
      <c r="G552" s="223"/>
      <c r="H552" s="15">
        <v>5000</v>
      </c>
      <c r="I552" s="73">
        <v>3749.6</v>
      </c>
      <c r="J552" s="108"/>
      <c r="K552" s="74"/>
      <c r="L552" s="73">
        <v>4166.3999999999996</v>
      </c>
      <c r="M552" s="74"/>
      <c r="N552" s="15">
        <v>5000</v>
      </c>
      <c r="O552" s="15">
        <v>5000</v>
      </c>
      <c r="P552" s="16">
        <v>133.35</v>
      </c>
      <c r="Q552" s="54"/>
      <c r="R552" s="16">
        <f t="shared" si="20"/>
        <v>833.60000000000036</v>
      </c>
      <c r="S552" s="16">
        <f t="shared" si="21"/>
        <v>0</v>
      </c>
    </row>
    <row r="553" spans="1:19" ht="13.5" customHeight="1" x14ac:dyDescent="0.2">
      <c r="A553" s="237">
        <v>4133024</v>
      </c>
      <c r="B553" s="238"/>
      <c r="C553" s="238"/>
      <c r="D553" s="238"/>
      <c r="E553" s="222" t="s">
        <v>562</v>
      </c>
      <c r="F553" s="222"/>
      <c r="G553" s="223"/>
      <c r="H553" s="15">
        <v>3000</v>
      </c>
      <c r="I553" s="73">
        <v>3000</v>
      </c>
      <c r="J553" s="108"/>
      <c r="K553" s="74"/>
      <c r="L553" s="73">
        <v>2957.59</v>
      </c>
      <c r="M553" s="74"/>
      <c r="N553" s="15">
        <v>3500</v>
      </c>
      <c r="O553" s="15">
        <v>3500</v>
      </c>
      <c r="P553" s="16">
        <v>116.67</v>
      </c>
      <c r="Q553" s="54"/>
      <c r="R553" s="16">
        <f t="shared" si="20"/>
        <v>542.40999999999985</v>
      </c>
      <c r="S553" s="16">
        <f t="shared" si="21"/>
        <v>0</v>
      </c>
    </row>
    <row r="554" spans="1:19" ht="13.5" customHeight="1" x14ac:dyDescent="0.2">
      <c r="A554" s="237">
        <v>413310</v>
      </c>
      <c r="B554" s="238"/>
      <c r="C554" s="238"/>
      <c r="D554" s="238"/>
      <c r="E554" s="222" t="s">
        <v>563</v>
      </c>
      <c r="F554" s="222"/>
      <c r="G554" s="223"/>
      <c r="H554" s="16">
        <v>180</v>
      </c>
      <c r="I554" s="79">
        <v>492.46</v>
      </c>
      <c r="J554" s="80"/>
      <c r="K554" s="81"/>
      <c r="L554" s="79">
        <v>492.46</v>
      </c>
      <c r="M554" s="81"/>
      <c r="N554" s="16">
        <v>624</v>
      </c>
      <c r="O554" s="16">
        <v>652</v>
      </c>
      <c r="P554" s="16">
        <v>126.71</v>
      </c>
      <c r="Q554" s="54"/>
      <c r="R554" s="16">
        <f t="shared" si="20"/>
        <v>131.54000000000002</v>
      </c>
      <c r="S554" s="16">
        <f t="shared" si="21"/>
        <v>28</v>
      </c>
    </row>
    <row r="555" spans="1:19" ht="14.1" customHeight="1" x14ac:dyDescent="0.2">
      <c r="A555" s="155">
        <v>8030</v>
      </c>
      <c r="B555" s="156"/>
      <c r="C555" s="156"/>
      <c r="D555" s="156"/>
      <c r="E555" s="275" t="s">
        <v>273</v>
      </c>
      <c r="F555" s="275"/>
      <c r="G555" s="276"/>
      <c r="H555" s="23">
        <v>5029.07</v>
      </c>
      <c r="I555" s="159">
        <v>5029.07</v>
      </c>
      <c r="J555" s="160"/>
      <c r="K555" s="161"/>
      <c r="L555" s="159">
        <v>5029.07</v>
      </c>
      <c r="M555" s="161"/>
      <c r="N555" s="23">
        <v>5100</v>
      </c>
      <c r="O555" s="23">
        <v>3000</v>
      </c>
      <c r="P555" s="24">
        <v>101.41</v>
      </c>
      <c r="Q555" s="56"/>
      <c r="R555" s="24">
        <f t="shared" si="20"/>
        <v>70.930000000000291</v>
      </c>
      <c r="S555" s="24">
        <f t="shared" si="21"/>
        <v>-2100</v>
      </c>
    </row>
    <row r="556" spans="1:19" ht="14.85" customHeight="1" x14ac:dyDescent="0.2">
      <c r="A556" s="239">
        <v>402099</v>
      </c>
      <c r="B556" s="240"/>
      <c r="C556" s="240"/>
      <c r="D556" s="240"/>
      <c r="E556" s="224" t="s">
        <v>40</v>
      </c>
      <c r="F556" s="224"/>
      <c r="G556" s="225"/>
      <c r="H556" s="17">
        <v>5029.07</v>
      </c>
      <c r="I556" s="132">
        <v>5029.07</v>
      </c>
      <c r="J556" s="133"/>
      <c r="K556" s="134"/>
      <c r="L556" s="132">
        <v>5029.07</v>
      </c>
      <c r="M556" s="134"/>
      <c r="N556" s="17">
        <v>5100</v>
      </c>
      <c r="O556" s="17">
        <v>3000</v>
      </c>
      <c r="P556" s="18">
        <v>101.41</v>
      </c>
      <c r="Q556" s="55"/>
      <c r="R556" s="18">
        <f t="shared" si="20"/>
        <v>70.930000000000291</v>
      </c>
      <c r="S556" s="18">
        <f t="shared" si="21"/>
        <v>-2100</v>
      </c>
    </row>
    <row r="557" spans="1:19" ht="14.1" customHeight="1" x14ac:dyDescent="0.2">
      <c r="A557" s="263">
        <v>18039003</v>
      </c>
      <c r="B557" s="264"/>
      <c r="C557" s="264"/>
      <c r="D557" s="264"/>
      <c r="E557" s="172" t="s">
        <v>274</v>
      </c>
      <c r="F557" s="172"/>
      <c r="G557" s="173"/>
      <c r="H557" s="9">
        <v>18140</v>
      </c>
      <c r="I557" s="112">
        <v>18140</v>
      </c>
      <c r="J557" s="113"/>
      <c r="K557" s="114"/>
      <c r="L557" s="112">
        <v>18139</v>
      </c>
      <c r="M557" s="114"/>
      <c r="N557" s="9">
        <v>18140</v>
      </c>
      <c r="O557" s="9">
        <v>18140</v>
      </c>
      <c r="P557" s="10">
        <v>100</v>
      </c>
      <c r="Q557" s="43"/>
      <c r="R557" s="10">
        <f t="shared" si="20"/>
        <v>1</v>
      </c>
      <c r="S557" s="10">
        <f t="shared" si="21"/>
        <v>0</v>
      </c>
    </row>
    <row r="558" spans="1:19" ht="11.85" customHeight="1" x14ac:dyDescent="0.2">
      <c r="A558" s="174">
        <v>8009</v>
      </c>
      <c r="B558" s="175"/>
      <c r="C558" s="175"/>
      <c r="D558" s="175"/>
      <c r="E558" s="277" t="s">
        <v>275</v>
      </c>
      <c r="F558" s="277"/>
      <c r="G558" s="278"/>
      <c r="H558" s="12">
        <v>17000</v>
      </c>
      <c r="I558" s="118">
        <v>17000</v>
      </c>
      <c r="J558" s="119"/>
      <c r="K558" s="120"/>
      <c r="L558" s="118">
        <v>16999</v>
      </c>
      <c r="M558" s="120"/>
      <c r="N558" s="12">
        <v>17000</v>
      </c>
      <c r="O558" s="12">
        <v>17000</v>
      </c>
      <c r="P558" s="13">
        <v>100</v>
      </c>
      <c r="Q558" s="58"/>
      <c r="R558" s="13">
        <f t="shared" si="20"/>
        <v>1</v>
      </c>
      <c r="S558" s="13">
        <f t="shared" si="21"/>
        <v>0</v>
      </c>
    </row>
    <row r="559" spans="1:19" ht="12.95" customHeight="1" x14ac:dyDescent="0.2">
      <c r="A559" s="162">
        <v>41200081</v>
      </c>
      <c r="B559" s="163"/>
      <c r="C559" s="163"/>
      <c r="D559" s="163"/>
      <c r="E559" s="222" t="s">
        <v>276</v>
      </c>
      <c r="F559" s="222"/>
      <c r="G559" s="223"/>
      <c r="H559" s="15">
        <v>4500</v>
      </c>
      <c r="I559" s="73">
        <v>4500</v>
      </c>
      <c r="J559" s="108"/>
      <c r="K559" s="74"/>
      <c r="L559" s="73">
        <v>4499</v>
      </c>
      <c r="M559" s="74"/>
      <c r="N559" s="15">
        <v>4500</v>
      </c>
      <c r="O559" s="15">
        <v>4500</v>
      </c>
      <c r="P559" s="16">
        <v>100</v>
      </c>
      <c r="Q559" s="54"/>
      <c r="R559" s="16">
        <f t="shared" si="20"/>
        <v>1</v>
      </c>
      <c r="S559" s="16">
        <f t="shared" si="21"/>
        <v>0</v>
      </c>
    </row>
    <row r="560" spans="1:19" ht="13.5" customHeight="1" x14ac:dyDescent="0.2">
      <c r="A560" s="162">
        <v>41200082</v>
      </c>
      <c r="B560" s="163"/>
      <c r="C560" s="163"/>
      <c r="D560" s="163"/>
      <c r="E560" s="222" t="s">
        <v>277</v>
      </c>
      <c r="F560" s="222"/>
      <c r="G560" s="223"/>
      <c r="H560" s="15">
        <v>9000</v>
      </c>
      <c r="I560" s="73">
        <v>9000</v>
      </c>
      <c r="J560" s="108"/>
      <c r="K560" s="74"/>
      <c r="L560" s="73">
        <v>9000</v>
      </c>
      <c r="M560" s="74"/>
      <c r="N560" s="15">
        <v>9000</v>
      </c>
      <c r="O560" s="15">
        <v>9000</v>
      </c>
      <c r="P560" s="16">
        <v>100</v>
      </c>
      <c r="Q560" s="54"/>
      <c r="R560" s="16">
        <f t="shared" si="20"/>
        <v>0</v>
      </c>
      <c r="S560" s="16">
        <f t="shared" si="21"/>
        <v>0</v>
      </c>
    </row>
    <row r="561" spans="1:19" ht="13.5" customHeight="1" x14ac:dyDescent="0.2">
      <c r="A561" s="162">
        <v>41200083</v>
      </c>
      <c r="B561" s="163"/>
      <c r="C561" s="163"/>
      <c r="D561" s="163"/>
      <c r="E561" s="222" t="s">
        <v>278</v>
      </c>
      <c r="F561" s="222"/>
      <c r="G561" s="223"/>
      <c r="H561" s="15">
        <v>3100</v>
      </c>
      <c r="I561" s="73">
        <v>3100</v>
      </c>
      <c r="J561" s="108"/>
      <c r="K561" s="74"/>
      <c r="L561" s="73">
        <v>3100</v>
      </c>
      <c r="M561" s="74"/>
      <c r="N561" s="15">
        <v>3100</v>
      </c>
      <c r="O561" s="15">
        <v>3100</v>
      </c>
      <c r="P561" s="16">
        <v>100</v>
      </c>
      <c r="Q561" s="54"/>
      <c r="R561" s="16">
        <f t="shared" si="20"/>
        <v>0</v>
      </c>
      <c r="S561" s="16">
        <f t="shared" si="21"/>
        <v>0</v>
      </c>
    </row>
    <row r="562" spans="1:19" ht="13.5" customHeight="1" x14ac:dyDescent="0.2">
      <c r="A562" s="162">
        <v>41200084</v>
      </c>
      <c r="B562" s="163"/>
      <c r="C562" s="163"/>
      <c r="D562" s="163"/>
      <c r="E562" s="222" t="s">
        <v>279</v>
      </c>
      <c r="F562" s="222"/>
      <c r="G562" s="223"/>
      <c r="H562" s="16">
        <v>400</v>
      </c>
      <c r="I562" s="79">
        <v>400</v>
      </c>
      <c r="J562" s="80"/>
      <c r="K562" s="81"/>
      <c r="L562" s="79">
        <v>400</v>
      </c>
      <c r="M562" s="81"/>
      <c r="N562" s="16">
        <v>400</v>
      </c>
      <c r="O562" s="16">
        <v>400</v>
      </c>
      <c r="P562" s="16">
        <v>100</v>
      </c>
      <c r="Q562" s="54"/>
      <c r="R562" s="16">
        <f t="shared" si="20"/>
        <v>0</v>
      </c>
      <c r="S562" s="16">
        <f t="shared" si="21"/>
        <v>0</v>
      </c>
    </row>
    <row r="563" spans="1:19" ht="14.1" customHeight="1" x14ac:dyDescent="0.2">
      <c r="A563" s="155">
        <v>8010</v>
      </c>
      <c r="B563" s="156"/>
      <c r="C563" s="156"/>
      <c r="D563" s="156"/>
      <c r="E563" s="275" t="s">
        <v>280</v>
      </c>
      <c r="F563" s="275"/>
      <c r="G563" s="276"/>
      <c r="H563" s="23">
        <v>1140</v>
      </c>
      <c r="I563" s="159">
        <v>1140</v>
      </c>
      <c r="J563" s="160"/>
      <c r="K563" s="161"/>
      <c r="L563" s="159">
        <v>1140</v>
      </c>
      <c r="M563" s="161"/>
      <c r="N563" s="23">
        <v>1140</v>
      </c>
      <c r="O563" s="23">
        <v>1140</v>
      </c>
      <c r="P563" s="24">
        <v>100</v>
      </c>
      <c r="Q563" s="56"/>
      <c r="R563" s="24">
        <f t="shared" si="20"/>
        <v>0</v>
      </c>
      <c r="S563" s="24">
        <f t="shared" si="21"/>
        <v>0</v>
      </c>
    </row>
    <row r="564" spans="1:19" ht="14.85" customHeight="1" x14ac:dyDescent="0.2">
      <c r="A564" s="239">
        <v>413200</v>
      </c>
      <c r="B564" s="240"/>
      <c r="C564" s="240"/>
      <c r="D564" s="240"/>
      <c r="E564" s="224" t="s">
        <v>516</v>
      </c>
      <c r="F564" s="224"/>
      <c r="G564" s="225"/>
      <c r="H564" s="17">
        <v>1140</v>
      </c>
      <c r="I564" s="132">
        <v>1140</v>
      </c>
      <c r="J564" s="133"/>
      <c r="K564" s="134"/>
      <c r="L564" s="132">
        <v>1140</v>
      </c>
      <c r="M564" s="134"/>
      <c r="N564" s="17">
        <v>1140</v>
      </c>
      <c r="O564" s="17">
        <v>1140</v>
      </c>
      <c r="P564" s="18">
        <v>100</v>
      </c>
      <c r="Q564" s="55"/>
      <c r="R564" s="18">
        <f t="shared" si="20"/>
        <v>0</v>
      </c>
      <c r="S564" s="18">
        <f t="shared" si="21"/>
        <v>0</v>
      </c>
    </row>
    <row r="565" spans="1:19" ht="14.1" customHeight="1" x14ac:dyDescent="0.2">
      <c r="A565" s="263">
        <v>18039004</v>
      </c>
      <c r="B565" s="264"/>
      <c r="C565" s="264"/>
      <c r="D565" s="264"/>
      <c r="E565" s="172" t="s">
        <v>281</v>
      </c>
      <c r="F565" s="172"/>
      <c r="G565" s="173"/>
      <c r="H565" s="9">
        <v>31840</v>
      </c>
      <c r="I565" s="112">
        <v>33995.07</v>
      </c>
      <c r="J565" s="113"/>
      <c r="K565" s="114"/>
      <c r="L565" s="112">
        <v>33695.07</v>
      </c>
      <c r="M565" s="114"/>
      <c r="N565" s="9">
        <v>39600</v>
      </c>
      <c r="O565" s="9">
        <v>39600</v>
      </c>
      <c r="P565" s="10">
        <v>116.49</v>
      </c>
      <c r="Q565" s="43"/>
      <c r="R565" s="10">
        <f t="shared" si="20"/>
        <v>5904.93</v>
      </c>
      <c r="S565" s="10">
        <f t="shared" si="21"/>
        <v>0</v>
      </c>
    </row>
    <row r="566" spans="1:19" ht="11.85" customHeight="1" x14ac:dyDescent="0.2">
      <c r="A566" s="174">
        <v>8016</v>
      </c>
      <c r="B566" s="175"/>
      <c r="C566" s="175"/>
      <c r="D566" s="175"/>
      <c r="E566" s="277" t="s">
        <v>282</v>
      </c>
      <c r="F566" s="277"/>
      <c r="G566" s="278"/>
      <c r="H566" s="12">
        <v>7000</v>
      </c>
      <c r="I566" s="118">
        <v>6900</v>
      </c>
      <c r="J566" s="119"/>
      <c r="K566" s="120"/>
      <c r="L566" s="118">
        <v>6600</v>
      </c>
      <c r="M566" s="120"/>
      <c r="N566" s="12">
        <v>3900</v>
      </c>
      <c r="O566" s="12">
        <v>3900</v>
      </c>
      <c r="P566" s="13">
        <v>56.52</v>
      </c>
      <c r="Q566" s="58">
        <v>100</v>
      </c>
      <c r="R566" s="13">
        <f t="shared" si="20"/>
        <v>-2700</v>
      </c>
      <c r="S566" s="13">
        <f t="shared" si="21"/>
        <v>0</v>
      </c>
    </row>
    <row r="567" spans="1:19" ht="12.95" customHeight="1" x14ac:dyDescent="0.2">
      <c r="A567" s="237">
        <v>402006</v>
      </c>
      <c r="B567" s="238"/>
      <c r="C567" s="238"/>
      <c r="D567" s="238"/>
      <c r="E567" s="222" t="s">
        <v>42</v>
      </c>
      <c r="F567" s="222"/>
      <c r="G567" s="223"/>
      <c r="H567" s="15">
        <v>4000</v>
      </c>
      <c r="I567" s="73">
        <v>3900</v>
      </c>
      <c r="J567" s="108"/>
      <c r="K567" s="74"/>
      <c r="L567" s="73">
        <v>3600</v>
      </c>
      <c r="M567" s="74"/>
      <c r="N567" s="15">
        <v>3900</v>
      </c>
      <c r="O567" s="15">
        <v>3900</v>
      </c>
      <c r="P567" s="16">
        <v>100</v>
      </c>
      <c r="Q567" s="54">
        <v>100</v>
      </c>
      <c r="R567" s="16">
        <f t="shared" si="20"/>
        <v>300</v>
      </c>
      <c r="S567" s="16">
        <f t="shared" si="21"/>
        <v>0</v>
      </c>
    </row>
    <row r="568" spans="1:19" ht="13.5" customHeight="1" x14ac:dyDescent="0.2">
      <c r="A568" s="237">
        <v>402099</v>
      </c>
      <c r="B568" s="238"/>
      <c r="C568" s="238"/>
      <c r="D568" s="238"/>
      <c r="E568" s="222" t="s">
        <v>40</v>
      </c>
      <c r="F568" s="222"/>
      <c r="G568" s="223"/>
      <c r="H568" s="15">
        <v>3000</v>
      </c>
      <c r="I568" s="73">
        <v>3000</v>
      </c>
      <c r="J568" s="108"/>
      <c r="K568" s="74"/>
      <c r="L568" s="73">
        <v>3000</v>
      </c>
      <c r="M568" s="74"/>
      <c r="N568" s="16">
        <v>0</v>
      </c>
      <c r="O568" s="16">
        <v>0</v>
      </c>
      <c r="P568" s="16">
        <v>0</v>
      </c>
      <c r="Q568" s="54">
        <v>0</v>
      </c>
      <c r="R568" s="16">
        <f t="shared" si="20"/>
        <v>-3000</v>
      </c>
      <c r="S568" s="16">
        <f t="shared" si="21"/>
        <v>0</v>
      </c>
    </row>
    <row r="569" spans="1:19" ht="13.7" customHeight="1" x14ac:dyDescent="0.2">
      <c r="A569" s="155">
        <v>8017</v>
      </c>
      <c r="B569" s="156"/>
      <c r="C569" s="156"/>
      <c r="D569" s="156"/>
      <c r="E569" s="157" t="s">
        <v>283</v>
      </c>
      <c r="F569" s="157"/>
      <c r="G569" s="158"/>
      <c r="H569" s="23">
        <v>24840</v>
      </c>
      <c r="I569" s="159">
        <v>27095.07</v>
      </c>
      <c r="J569" s="160"/>
      <c r="K569" s="161"/>
      <c r="L569" s="159">
        <v>27095.07</v>
      </c>
      <c r="M569" s="161"/>
      <c r="N569" s="23">
        <v>27000</v>
      </c>
      <c r="O569" s="23">
        <v>27000</v>
      </c>
      <c r="P569" s="24">
        <v>99.65</v>
      </c>
      <c r="Q569" s="56">
        <v>100</v>
      </c>
      <c r="R569" s="24">
        <f t="shared" si="20"/>
        <v>-95.069999999999709</v>
      </c>
      <c r="S569" s="24">
        <f t="shared" si="21"/>
        <v>0</v>
      </c>
    </row>
    <row r="570" spans="1:19" ht="13.35" customHeight="1" x14ac:dyDescent="0.2">
      <c r="A570" s="237">
        <v>413302</v>
      </c>
      <c r="B570" s="238"/>
      <c r="C570" s="238"/>
      <c r="D570" s="238"/>
      <c r="E570" s="251" t="s">
        <v>267</v>
      </c>
      <c r="F570" s="251"/>
      <c r="G570" s="252"/>
      <c r="H570" s="15">
        <v>24840</v>
      </c>
      <c r="I570" s="73">
        <v>27095.07</v>
      </c>
      <c r="J570" s="108"/>
      <c r="K570" s="74"/>
      <c r="L570" s="73">
        <v>27095.07</v>
      </c>
      <c r="M570" s="74"/>
      <c r="N570" s="15">
        <v>27000</v>
      </c>
      <c r="O570" s="15">
        <v>27000</v>
      </c>
      <c r="P570" s="16">
        <v>99.65</v>
      </c>
      <c r="Q570" s="54">
        <v>100</v>
      </c>
      <c r="R570" s="16">
        <f t="shared" si="20"/>
        <v>-95.069999999999709</v>
      </c>
      <c r="S570" s="16">
        <f t="shared" si="21"/>
        <v>0</v>
      </c>
    </row>
    <row r="571" spans="1:19" ht="13.7" customHeight="1" x14ac:dyDescent="0.2">
      <c r="A571" s="155">
        <v>8032</v>
      </c>
      <c r="B571" s="156"/>
      <c r="C571" s="156"/>
      <c r="D571" s="156"/>
      <c r="E571" s="275" t="s">
        <v>284</v>
      </c>
      <c r="F571" s="275"/>
      <c r="G571" s="276"/>
      <c r="H571" s="24">
        <v>0</v>
      </c>
      <c r="I571" s="187">
        <v>0</v>
      </c>
      <c r="J571" s="188"/>
      <c r="K571" s="189"/>
      <c r="L571" s="187">
        <v>0</v>
      </c>
      <c r="M571" s="189"/>
      <c r="N571" s="23">
        <v>8700</v>
      </c>
      <c r="O571" s="23">
        <v>8700</v>
      </c>
      <c r="P571" s="24">
        <v>0</v>
      </c>
      <c r="Q571" s="56">
        <v>100</v>
      </c>
      <c r="R571" s="24">
        <f t="shared" si="20"/>
        <v>8700</v>
      </c>
      <c r="S571" s="24">
        <f t="shared" si="21"/>
        <v>0</v>
      </c>
    </row>
    <row r="572" spans="1:19" ht="12.95" customHeight="1" x14ac:dyDescent="0.2">
      <c r="A572" s="237">
        <v>402003</v>
      </c>
      <c r="B572" s="238"/>
      <c r="C572" s="238"/>
      <c r="D572" s="238"/>
      <c r="E572" s="222" t="s">
        <v>49</v>
      </c>
      <c r="F572" s="222"/>
      <c r="G572" s="223"/>
      <c r="H572" s="16">
        <v>0</v>
      </c>
      <c r="I572" s="79">
        <v>0</v>
      </c>
      <c r="J572" s="80"/>
      <c r="K572" s="81"/>
      <c r="L572" s="79">
        <v>0</v>
      </c>
      <c r="M572" s="81"/>
      <c r="N572" s="15">
        <v>2200</v>
      </c>
      <c r="O572" s="15">
        <v>2200</v>
      </c>
      <c r="P572" s="16">
        <v>0</v>
      </c>
      <c r="Q572" s="54">
        <v>100</v>
      </c>
      <c r="R572" s="16">
        <f t="shared" si="20"/>
        <v>2200</v>
      </c>
      <c r="S572" s="16">
        <f t="shared" si="21"/>
        <v>0</v>
      </c>
    </row>
    <row r="573" spans="1:19" ht="13.5" customHeight="1" x14ac:dyDescent="0.2">
      <c r="A573" s="237">
        <v>402006</v>
      </c>
      <c r="B573" s="238"/>
      <c r="C573" s="238"/>
      <c r="D573" s="238"/>
      <c r="E573" s="222" t="s">
        <v>42</v>
      </c>
      <c r="F573" s="222"/>
      <c r="G573" s="223"/>
      <c r="H573" s="16">
        <v>0</v>
      </c>
      <c r="I573" s="79">
        <v>0</v>
      </c>
      <c r="J573" s="80"/>
      <c r="K573" s="81"/>
      <c r="L573" s="79">
        <v>0</v>
      </c>
      <c r="M573" s="81"/>
      <c r="N573" s="15">
        <v>3100</v>
      </c>
      <c r="O573" s="15">
        <v>3100</v>
      </c>
      <c r="P573" s="16">
        <v>0</v>
      </c>
      <c r="Q573" s="54">
        <v>100</v>
      </c>
      <c r="R573" s="16">
        <f t="shared" si="20"/>
        <v>3100</v>
      </c>
      <c r="S573" s="16">
        <f t="shared" si="21"/>
        <v>0</v>
      </c>
    </row>
    <row r="574" spans="1:19" ht="13.5" customHeight="1" x14ac:dyDescent="0.2">
      <c r="A574" s="237">
        <v>402099</v>
      </c>
      <c r="B574" s="238"/>
      <c r="C574" s="238"/>
      <c r="D574" s="238"/>
      <c r="E574" s="222" t="s">
        <v>40</v>
      </c>
      <c r="F574" s="222"/>
      <c r="G574" s="223"/>
      <c r="H574" s="16">
        <v>0</v>
      </c>
      <c r="I574" s="79">
        <v>0</v>
      </c>
      <c r="J574" s="80"/>
      <c r="K574" s="81"/>
      <c r="L574" s="79">
        <v>0</v>
      </c>
      <c r="M574" s="81"/>
      <c r="N574" s="15">
        <v>2900</v>
      </c>
      <c r="O574" s="15">
        <v>2900</v>
      </c>
      <c r="P574" s="16">
        <v>0</v>
      </c>
      <c r="Q574" s="54">
        <v>100</v>
      </c>
      <c r="R574" s="16">
        <f t="shared" si="20"/>
        <v>2900</v>
      </c>
      <c r="S574" s="16">
        <f t="shared" si="21"/>
        <v>0</v>
      </c>
    </row>
    <row r="575" spans="1:19" ht="16.5" customHeight="1" x14ac:dyDescent="0.2">
      <c r="A575" s="239">
        <v>402206</v>
      </c>
      <c r="B575" s="240"/>
      <c r="C575" s="240"/>
      <c r="D575" s="240"/>
      <c r="E575" s="224" t="s">
        <v>50</v>
      </c>
      <c r="F575" s="224"/>
      <c r="G575" s="225"/>
      <c r="H575" s="18">
        <v>0</v>
      </c>
      <c r="I575" s="135">
        <v>0</v>
      </c>
      <c r="J575" s="136"/>
      <c r="K575" s="137"/>
      <c r="L575" s="135">
        <v>0</v>
      </c>
      <c r="M575" s="137"/>
      <c r="N575" s="18">
        <v>500</v>
      </c>
      <c r="O575" s="18">
        <v>500</v>
      </c>
      <c r="P575" s="18">
        <v>0</v>
      </c>
      <c r="Q575" s="55">
        <v>100</v>
      </c>
      <c r="R575" s="18">
        <f t="shared" ref="R575:R638" si="22">N575-L575</f>
        <v>500</v>
      </c>
      <c r="S575" s="18">
        <f t="shared" ref="S575:S638" si="23">O575-N575</f>
        <v>0</v>
      </c>
    </row>
    <row r="576" spans="1:19" ht="13.7" customHeight="1" x14ac:dyDescent="0.2">
      <c r="A576" s="249">
        <v>18039005</v>
      </c>
      <c r="B576" s="250"/>
      <c r="C576" s="250"/>
      <c r="D576" s="250"/>
      <c r="E576" s="172" t="s">
        <v>285</v>
      </c>
      <c r="F576" s="172"/>
      <c r="G576" s="173"/>
      <c r="H576" s="9">
        <v>31747.29</v>
      </c>
      <c r="I576" s="112">
        <v>31294.12</v>
      </c>
      <c r="J576" s="113"/>
      <c r="K576" s="114"/>
      <c r="L576" s="112">
        <v>28636.36</v>
      </c>
      <c r="M576" s="114"/>
      <c r="N576" s="9">
        <v>31380</v>
      </c>
      <c r="O576" s="9">
        <v>31380</v>
      </c>
      <c r="P576" s="10">
        <v>100.27</v>
      </c>
      <c r="Q576" s="43"/>
      <c r="R576" s="10">
        <f t="shared" si="22"/>
        <v>2743.6399999999994</v>
      </c>
      <c r="S576" s="10">
        <f t="shared" si="23"/>
        <v>0</v>
      </c>
    </row>
    <row r="577" spans="1:19" ht="11.85" customHeight="1" x14ac:dyDescent="0.2">
      <c r="A577" s="174">
        <v>8007</v>
      </c>
      <c r="B577" s="175"/>
      <c r="C577" s="175"/>
      <c r="D577" s="175"/>
      <c r="E577" s="176" t="s">
        <v>286</v>
      </c>
      <c r="F577" s="176"/>
      <c r="G577" s="177"/>
      <c r="H577" s="12">
        <v>23881.29</v>
      </c>
      <c r="I577" s="118">
        <v>23682.79</v>
      </c>
      <c r="J577" s="119"/>
      <c r="K577" s="120"/>
      <c r="L577" s="118">
        <v>21025.16</v>
      </c>
      <c r="M577" s="120"/>
      <c r="N577" s="12">
        <v>23280</v>
      </c>
      <c r="O577" s="12">
        <v>23280</v>
      </c>
      <c r="P577" s="13">
        <v>98.3</v>
      </c>
      <c r="Q577" s="58"/>
      <c r="R577" s="13">
        <f t="shared" si="22"/>
        <v>2254.84</v>
      </c>
      <c r="S577" s="13">
        <f t="shared" si="23"/>
        <v>0</v>
      </c>
    </row>
    <row r="578" spans="1:19" ht="12.95" customHeight="1" x14ac:dyDescent="0.2">
      <c r="A578" s="178">
        <v>402002</v>
      </c>
      <c r="B578" s="179"/>
      <c r="C578" s="179"/>
      <c r="D578" s="179"/>
      <c r="E578" s="222" t="s">
        <v>96</v>
      </c>
      <c r="F578" s="222"/>
      <c r="G578" s="223"/>
      <c r="H578" s="16">
        <v>800</v>
      </c>
      <c r="I578" s="79">
        <v>632.67999999999995</v>
      </c>
      <c r="J578" s="80"/>
      <c r="K578" s="81"/>
      <c r="L578" s="79">
        <v>621.95000000000005</v>
      </c>
      <c r="M578" s="81"/>
      <c r="N578" s="16">
        <v>650</v>
      </c>
      <c r="O578" s="16">
        <v>650</v>
      </c>
      <c r="P578" s="16">
        <v>102.74</v>
      </c>
      <c r="Q578" s="54"/>
      <c r="R578" s="16">
        <f t="shared" si="22"/>
        <v>28.049999999999955</v>
      </c>
      <c r="S578" s="16">
        <f t="shared" si="23"/>
        <v>0</v>
      </c>
    </row>
    <row r="579" spans="1:19" ht="13.5" customHeight="1" x14ac:dyDescent="0.2">
      <c r="A579" s="178">
        <v>402099</v>
      </c>
      <c r="B579" s="179"/>
      <c r="C579" s="179"/>
      <c r="D579" s="179"/>
      <c r="E579" s="222" t="s">
        <v>40</v>
      </c>
      <c r="F579" s="222"/>
      <c r="G579" s="223"/>
      <c r="H579" s="15">
        <v>2100</v>
      </c>
      <c r="I579" s="79">
        <v>952.65</v>
      </c>
      <c r="J579" s="80"/>
      <c r="K579" s="81"/>
      <c r="L579" s="79">
        <v>344.18</v>
      </c>
      <c r="M579" s="81"/>
      <c r="N579" s="16">
        <v>300</v>
      </c>
      <c r="O579" s="16">
        <v>300</v>
      </c>
      <c r="P579" s="16">
        <v>31.49</v>
      </c>
      <c r="Q579" s="54"/>
      <c r="R579" s="16">
        <f t="shared" si="22"/>
        <v>-44.180000000000007</v>
      </c>
      <c r="S579" s="16">
        <f t="shared" si="23"/>
        <v>0</v>
      </c>
    </row>
    <row r="580" spans="1:19" ht="13.5" customHeight="1" x14ac:dyDescent="0.2">
      <c r="A580" s="178">
        <v>402500</v>
      </c>
      <c r="B580" s="179"/>
      <c r="C580" s="179"/>
      <c r="D580" s="179"/>
      <c r="E580" s="222" t="s">
        <v>511</v>
      </c>
      <c r="F580" s="222"/>
      <c r="G580" s="223"/>
      <c r="H580" s="16">
        <v>731.29</v>
      </c>
      <c r="I580" s="79">
        <v>731.29</v>
      </c>
      <c r="J580" s="80"/>
      <c r="K580" s="81"/>
      <c r="L580" s="79">
        <v>232.04</v>
      </c>
      <c r="M580" s="81"/>
      <c r="N580" s="16">
        <v>400</v>
      </c>
      <c r="O580" s="16">
        <v>400</v>
      </c>
      <c r="P580" s="16">
        <v>54.7</v>
      </c>
      <c r="Q580" s="54"/>
      <c r="R580" s="16">
        <f t="shared" si="22"/>
        <v>167.96</v>
      </c>
      <c r="S580" s="16">
        <f t="shared" si="23"/>
        <v>0</v>
      </c>
    </row>
    <row r="581" spans="1:19" ht="13.5" customHeight="1" x14ac:dyDescent="0.2">
      <c r="A581" s="178">
        <v>402504</v>
      </c>
      <c r="B581" s="179"/>
      <c r="C581" s="179"/>
      <c r="D581" s="179"/>
      <c r="E581" s="222" t="s">
        <v>100</v>
      </c>
      <c r="F581" s="222"/>
      <c r="G581" s="223"/>
      <c r="H581" s="15">
        <v>1150</v>
      </c>
      <c r="I581" s="73">
        <v>1150</v>
      </c>
      <c r="J581" s="108"/>
      <c r="K581" s="74"/>
      <c r="L581" s="73">
        <v>1122.53</v>
      </c>
      <c r="M581" s="74"/>
      <c r="N581" s="15">
        <v>1130</v>
      </c>
      <c r="O581" s="15">
        <v>1130</v>
      </c>
      <c r="P581" s="16">
        <v>98.26</v>
      </c>
      <c r="Q581" s="54"/>
      <c r="R581" s="16">
        <f t="shared" si="22"/>
        <v>7.4700000000000273</v>
      </c>
      <c r="S581" s="16">
        <f t="shared" si="23"/>
        <v>0</v>
      </c>
    </row>
    <row r="582" spans="1:19" ht="13.5" customHeight="1" x14ac:dyDescent="0.2">
      <c r="A582" s="178">
        <v>413300</v>
      </c>
      <c r="B582" s="179"/>
      <c r="C582" s="179"/>
      <c r="D582" s="179"/>
      <c r="E582" s="251" t="s">
        <v>529</v>
      </c>
      <c r="F582" s="251"/>
      <c r="G582" s="252"/>
      <c r="H582" s="15">
        <v>12100</v>
      </c>
      <c r="I582" s="73">
        <v>13216.17</v>
      </c>
      <c r="J582" s="108"/>
      <c r="K582" s="74"/>
      <c r="L582" s="73">
        <v>13216.17</v>
      </c>
      <c r="M582" s="74"/>
      <c r="N582" s="15">
        <v>14300</v>
      </c>
      <c r="O582" s="15">
        <v>14300</v>
      </c>
      <c r="P582" s="16">
        <v>108.2</v>
      </c>
      <c r="Q582" s="54"/>
      <c r="R582" s="16">
        <f t="shared" si="22"/>
        <v>1083.83</v>
      </c>
      <c r="S582" s="16">
        <f t="shared" si="23"/>
        <v>0</v>
      </c>
    </row>
    <row r="583" spans="1:19" ht="13.5" customHeight="1" x14ac:dyDescent="0.2">
      <c r="A583" s="178">
        <v>413302</v>
      </c>
      <c r="B583" s="179"/>
      <c r="C583" s="179"/>
      <c r="D583" s="179"/>
      <c r="E583" s="251" t="s">
        <v>267</v>
      </c>
      <c r="F583" s="251"/>
      <c r="G583" s="252"/>
      <c r="H583" s="15">
        <v>7000</v>
      </c>
      <c r="I583" s="73">
        <v>7000</v>
      </c>
      <c r="J583" s="108"/>
      <c r="K583" s="74"/>
      <c r="L583" s="73">
        <v>5488.29</v>
      </c>
      <c r="M583" s="74"/>
      <c r="N583" s="15">
        <v>6500</v>
      </c>
      <c r="O583" s="15">
        <v>6500</v>
      </c>
      <c r="P583" s="16">
        <v>92.86</v>
      </c>
      <c r="Q583" s="54"/>
      <c r="R583" s="16">
        <f t="shared" si="22"/>
        <v>1011.71</v>
      </c>
      <c r="S583" s="16">
        <f t="shared" si="23"/>
        <v>0</v>
      </c>
    </row>
    <row r="584" spans="1:19" ht="14.1" customHeight="1" x14ac:dyDescent="0.2">
      <c r="A584" s="155">
        <v>8012</v>
      </c>
      <c r="B584" s="156"/>
      <c r="C584" s="156"/>
      <c r="D584" s="156"/>
      <c r="E584" s="157" t="s">
        <v>287</v>
      </c>
      <c r="F584" s="157"/>
      <c r="G584" s="158"/>
      <c r="H584" s="23">
        <v>7866</v>
      </c>
      <c r="I584" s="159">
        <v>7611.33</v>
      </c>
      <c r="J584" s="160"/>
      <c r="K584" s="161"/>
      <c r="L584" s="159">
        <v>7611.2</v>
      </c>
      <c r="M584" s="161"/>
      <c r="N584" s="23">
        <v>8100</v>
      </c>
      <c r="O584" s="23">
        <v>8100</v>
      </c>
      <c r="P584" s="24">
        <v>106.42</v>
      </c>
      <c r="Q584" s="56"/>
      <c r="R584" s="24">
        <f t="shared" si="22"/>
        <v>488.80000000000018</v>
      </c>
      <c r="S584" s="24">
        <f t="shared" si="23"/>
        <v>0</v>
      </c>
    </row>
    <row r="585" spans="1:19" ht="12.95" customHeight="1" x14ac:dyDescent="0.2">
      <c r="A585" s="178">
        <v>402001</v>
      </c>
      <c r="B585" s="179"/>
      <c r="C585" s="179"/>
      <c r="D585" s="179"/>
      <c r="E585" s="222" t="s">
        <v>509</v>
      </c>
      <c r="F585" s="222"/>
      <c r="G585" s="223"/>
      <c r="H585" s="16">
        <v>174</v>
      </c>
      <c r="I585" s="79">
        <v>79.040000000000006</v>
      </c>
      <c r="J585" s="80"/>
      <c r="K585" s="81"/>
      <c r="L585" s="79">
        <v>79.040000000000006</v>
      </c>
      <c r="M585" s="81"/>
      <c r="N585" s="16">
        <v>500</v>
      </c>
      <c r="O585" s="16">
        <v>500</v>
      </c>
      <c r="P585" s="16">
        <v>632.59</v>
      </c>
      <c r="Q585" s="54"/>
      <c r="R585" s="16">
        <f t="shared" si="22"/>
        <v>420.96</v>
      </c>
      <c r="S585" s="16">
        <f t="shared" si="23"/>
        <v>0</v>
      </c>
    </row>
    <row r="586" spans="1:19" ht="13.5" customHeight="1" x14ac:dyDescent="0.2">
      <c r="A586" s="178">
        <v>402099</v>
      </c>
      <c r="B586" s="179"/>
      <c r="C586" s="179"/>
      <c r="D586" s="179"/>
      <c r="E586" s="222" t="s">
        <v>40</v>
      </c>
      <c r="F586" s="222"/>
      <c r="G586" s="223"/>
      <c r="H586" s="15">
        <v>1151</v>
      </c>
      <c r="I586" s="73">
        <v>1150.76</v>
      </c>
      <c r="J586" s="108"/>
      <c r="K586" s="74"/>
      <c r="L586" s="73">
        <v>1150.76</v>
      </c>
      <c r="M586" s="74"/>
      <c r="N586" s="15">
        <v>1000</v>
      </c>
      <c r="O586" s="15">
        <v>1000</v>
      </c>
      <c r="P586" s="16">
        <v>86.9</v>
      </c>
      <c r="Q586" s="54"/>
      <c r="R586" s="16">
        <f t="shared" si="22"/>
        <v>-150.76</v>
      </c>
      <c r="S586" s="16">
        <f t="shared" si="23"/>
        <v>0</v>
      </c>
    </row>
    <row r="587" spans="1:19" ht="13.5" customHeight="1" x14ac:dyDescent="0.2">
      <c r="A587" s="178">
        <v>402200</v>
      </c>
      <c r="B587" s="179"/>
      <c r="C587" s="179"/>
      <c r="D587" s="179"/>
      <c r="E587" s="222" t="s">
        <v>510</v>
      </c>
      <c r="F587" s="222"/>
      <c r="G587" s="223"/>
      <c r="H587" s="16">
        <v>980</v>
      </c>
      <c r="I587" s="79">
        <v>918.65</v>
      </c>
      <c r="J587" s="80"/>
      <c r="K587" s="81"/>
      <c r="L587" s="79">
        <v>918.65</v>
      </c>
      <c r="M587" s="81"/>
      <c r="N587" s="15">
        <v>1000</v>
      </c>
      <c r="O587" s="15">
        <v>1000</v>
      </c>
      <c r="P587" s="16">
        <v>108.86</v>
      </c>
      <c r="Q587" s="54"/>
      <c r="R587" s="16">
        <f t="shared" si="22"/>
        <v>81.350000000000023</v>
      </c>
      <c r="S587" s="16">
        <f t="shared" si="23"/>
        <v>0</v>
      </c>
    </row>
    <row r="588" spans="1:19" ht="13.5" customHeight="1" x14ac:dyDescent="0.2">
      <c r="A588" s="178">
        <v>402201</v>
      </c>
      <c r="B588" s="179"/>
      <c r="C588" s="179"/>
      <c r="D588" s="179"/>
      <c r="E588" s="222" t="s">
        <v>97</v>
      </c>
      <c r="F588" s="222"/>
      <c r="G588" s="223"/>
      <c r="H588" s="15">
        <v>4010</v>
      </c>
      <c r="I588" s="73">
        <v>3995.54</v>
      </c>
      <c r="J588" s="108"/>
      <c r="K588" s="74"/>
      <c r="L588" s="73">
        <v>3995.54</v>
      </c>
      <c r="M588" s="74"/>
      <c r="N588" s="15">
        <v>4000</v>
      </c>
      <c r="O588" s="15">
        <v>4000</v>
      </c>
      <c r="P588" s="16">
        <v>100.11</v>
      </c>
      <c r="Q588" s="54"/>
      <c r="R588" s="16">
        <f t="shared" si="22"/>
        <v>4.4600000000000364</v>
      </c>
      <c r="S588" s="16">
        <f t="shared" si="23"/>
        <v>0</v>
      </c>
    </row>
    <row r="589" spans="1:19" ht="13.5" customHeight="1" x14ac:dyDescent="0.2">
      <c r="A589" s="178">
        <v>402203</v>
      </c>
      <c r="B589" s="179"/>
      <c r="C589" s="179"/>
      <c r="D589" s="179"/>
      <c r="E589" s="222" t="s">
        <v>98</v>
      </c>
      <c r="F589" s="222"/>
      <c r="G589" s="223"/>
      <c r="H589" s="16">
        <v>122</v>
      </c>
      <c r="I589" s="79">
        <v>24.88</v>
      </c>
      <c r="J589" s="80"/>
      <c r="K589" s="81"/>
      <c r="L589" s="79">
        <v>24.88</v>
      </c>
      <c r="M589" s="81"/>
      <c r="N589" s="16">
        <v>100</v>
      </c>
      <c r="O589" s="16">
        <v>100</v>
      </c>
      <c r="P589" s="16">
        <v>401.93</v>
      </c>
      <c r="Q589" s="54"/>
      <c r="R589" s="16">
        <f t="shared" si="22"/>
        <v>75.12</v>
      </c>
      <c r="S589" s="16">
        <f t="shared" si="23"/>
        <v>0</v>
      </c>
    </row>
    <row r="590" spans="1:19" ht="13.5" customHeight="1" x14ac:dyDescent="0.2">
      <c r="A590" s="178">
        <v>402504</v>
      </c>
      <c r="B590" s="179"/>
      <c r="C590" s="179"/>
      <c r="D590" s="179"/>
      <c r="E590" s="222" t="s">
        <v>100</v>
      </c>
      <c r="F590" s="222"/>
      <c r="G590" s="223"/>
      <c r="H590" s="16">
        <v>179</v>
      </c>
      <c r="I590" s="79">
        <v>178.46</v>
      </c>
      <c r="J590" s="80"/>
      <c r="K590" s="81"/>
      <c r="L590" s="79">
        <v>178.46</v>
      </c>
      <c r="M590" s="81"/>
      <c r="N590" s="16">
        <v>200</v>
      </c>
      <c r="O590" s="16">
        <v>200</v>
      </c>
      <c r="P590" s="16">
        <v>112.07</v>
      </c>
      <c r="Q590" s="54"/>
      <c r="R590" s="16">
        <f t="shared" si="22"/>
        <v>21.539999999999992</v>
      </c>
      <c r="S590" s="16">
        <f t="shared" si="23"/>
        <v>0</v>
      </c>
    </row>
    <row r="591" spans="1:19" ht="15" customHeight="1" x14ac:dyDescent="0.2">
      <c r="A591" s="180">
        <v>402603</v>
      </c>
      <c r="B591" s="181"/>
      <c r="C591" s="181"/>
      <c r="D591" s="181"/>
      <c r="E591" s="224" t="s">
        <v>168</v>
      </c>
      <c r="F591" s="224"/>
      <c r="G591" s="225"/>
      <c r="H591" s="17">
        <v>1250</v>
      </c>
      <c r="I591" s="132">
        <v>1264</v>
      </c>
      <c r="J591" s="133"/>
      <c r="K591" s="134"/>
      <c r="L591" s="132">
        <v>1263.8699999999999</v>
      </c>
      <c r="M591" s="134"/>
      <c r="N591" s="17">
        <v>1300</v>
      </c>
      <c r="O591" s="17">
        <v>1300</v>
      </c>
      <c r="P591" s="18">
        <v>102.85</v>
      </c>
      <c r="Q591" s="55"/>
      <c r="R591" s="18">
        <f t="shared" si="22"/>
        <v>36.130000000000109</v>
      </c>
      <c r="S591" s="18">
        <f t="shared" si="23"/>
        <v>0</v>
      </c>
    </row>
    <row r="592" spans="1:19" ht="13.7" customHeight="1" x14ac:dyDescent="0.2">
      <c r="A592" s="247">
        <v>1804</v>
      </c>
      <c r="B592" s="248"/>
      <c r="C592" s="248"/>
      <c r="D592" s="248"/>
      <c r="E592" s="168" t="s">
        <v>288</v>
      </c>
      <c r="F592" s="168"/>
      <c r="G592" s="169"/>
      <c r="H592" s="7">
        <v>5800</v>
      </c>
      <c r="I592" s="105">
        <v>4957.08</v>
      </c>
      <c r="J592" s="106"/>
      <c r="K592" s="107"/>
      <c r="L592" s="105">
        <v>4887.08</v>
      </c>
      <c r="M592" s="107"/>
      <c r="N592" s="7">
        <v>6500</v>
      </c>
      <c r="O592" s="7">
        <v>6500</v>
      </c>
      <c r="P592" s="8">
        <v>131.13</v>
      </c>
      <c r="Q592" s="49"/>
      <c r="R592" s="8">
        <f t="shared" si="22"/>
        <v>1612.92</v>
      </c>
      <c r="S592" s="8">
        <f t="shared" si="23"/>
        <v>0</v>
      </c>
    </row>
    <row r="593" spans="1:19" ht="13.7" customHeight="1" x14ac:dyDescent="0.2">
      <c r="A593" s="249">
        <v>18049001</v>
      </c>
      <c r="B593" s="250"/>
      <c r="C593" s="250"/>
      <c r="D593" s="250"/>
      <c r="E593" s="172" t="s">
        <v>289</v>
      </c>
      <c r="F593" s="172"/>
      <c r="G593" s="173"/>
      <c r="H593" s="9">
        <v>3900</v>
      </c>
      <c r="I593" s="112">
        <v>3057.08</v>
      </c>
      <c r="J593" s="113"/>
      <c r="K593" s="114"/>
      <c r="L593" s="112">
        <v>2987.08</v>
      </c>
      <c r="M593" s="114"/>
      <c r="N593" s="9">
        <v>3500</v>
      </c>
      <c r="O593" s="9">
        <v>3500</v>
      </c>
      <c r="P593" s="10">
        <v>114.49</v>
      </c>
      <c r="Q593" s="43"/>
      <c r="R593" s="10">
        <f t="shared" si="22"/>
        <v>512.92000000000007</v>
      </c>
      <c r="S593" s="10">
        <f t="shared" si="23"/>
        <v>0</v>
      </c>
    </row>
    <row r="594" spans="1:19" ht="11.85" customHeight="1" x14ac:dyDescent="0.2">
      <c r="A594" s="174">
        <v>8020</v>
      </c>
      <c r="B594" s="175"/>
      <c r="C594" s="175"/>
      <c r="D594" s="175"/>
      <c r="E594" s="176" t="s">
        <v>290</v>
      </c>
      <c r="F594" s="176"/>
      <c r="G594" s="177"/>
      <c r="H594" s="12">
        <v>1200</v>
      </c>
      <c r="I594" s="118">
        <v>1200</v>
      </c>
      <c r="J594" s="119"/>
      <c r="K594" s="120"/>
      <c r="L594" s="118">
        <v>1130</v>
      </c>
      <c r="M594" s="120"/>
      <c r="N594" s="12">
        <v>1500</v>
      </c>
      <c r="O594" s="12">
        <v>1500</v>
      </c>
      <c r="P594" s="13">
        <v>125</v>
      </c>
      <c r="Q594" s="58"/>
      <c r="R594" s="13">
        <f t="shared" si="22"/>
        <v>370</v>
      </c>
      <c r="S594" s="13">
        <f t="shared" si="23"/>
        <v>0</v>
      </c>
    </row>
    <row r="595" spans="1:19" ht="13.35" customHeight="1" x14ac:dyDescent="0.2">
      <c r="A595" s="178">
        <v>412000</v>
      </c>
      <c r="B595" s="179"/>
      <c r="C595" s="179"/>
      <c r="D595" s="179"/>
      <c r="E595" s="222" t="s">
        <v>495</v>
      </c>
      <c r="F595" s="222"/>
      <c r="G595" s="223"/>
      <c r="H595" s="15">
        <v>1200</v>
      </c>
      <c r="I595" s="73">
        <v>1200</v>
      </c>
      <c r="J595" s="108"/>
      <c r="K595" s="74"/>
      <c r="L595" s="73">
        <v>1130</v>
      </c>
      <c r="M595" s="74"/>
      <c r="N595" s="15">
        <v>1500</v>
      </c>
      <c r="O595" s="15">
        <v>1500</v>
      </c>
      <c r="P595" s="16">
        <v>125</v>
      </c>
      <c r="Q595" s="54"/>
      <c r="R595" s="16">
        <f t="shared" si="22"/>
        <v>370</v>
      </c>
      <c r="S595" s="16">
        <f t="shared" si="23"/>
        <v>0</v>
      </c>
    </row>
    <row r="596" spans="1:19" ht="14.1" customHeight="1" x14ac:dyDescent="0.2">
      <c r="A596" s="155">
        <v>8024</v>
      </c>
      <c r="B596" s="156"/>
      <c r="C596" s="156"/>
      <c r="D596" s="156"/>
      <c r="E596" s="157" t="s">
        <v>291</v>
      </c>
      <c r="F596" s="157"/>
      <c r="G596" s="158"/>
      <c r="H596" s="23">
        <v>2700</v>
      </c>
      <c r="I596" s="159">
        <v>1857.08</v>
      </c>
      <c r="J596" s="160"/>
      <c r="K596" s="161"/>
      <c r="L596" s="159">
        <v>1857.08</v>
      </c>
      <c r="M596" s="161"/>
      <c r="N596" s="23">
        <v>2000</v>
      </c>
      <c r="O596" s="23">
        <v>2000</v>
      </c>
      <c r="P596" s="24">
        <v>107.7</v>
      </c>
      <c r="Q596" s="56"/>
      <c r="R596" s="24">
        <f t="shared" si="22"/>
        <v>142.92000000000007</v>
      </c>
      <c r="S596" s="24">
        <f t="shared" si="23"/>
        <v>0</v>
      </c>
    </row>
    <row r="597" spans="1:19" ht="14.85" customHeight="1" x14ac:dyDescent="0.2">
      <c r="A597" s="180">
        <v>402099</v>
      </c>
      <c r="B597" s="181"/>
      <c r="C597" s="181"/>
      <c r="D597" s="181"/>
      <c r="E597" s="224" t="s">
        <v>40</v>
      </c>
      <c r="F597" s="224"/>
      <c r="G597" s="225"/>
      <c r="H597" s="17">
        <v>2700</v>
      </c>
      <c r="I597" s="132">
        <v>1857.08</v>
      </c>
      <c r="J597" s="133"/>
      <c r="K597" s="134"/>
      <c r="L597" s="132">
        <v>1857.08</v>
      </c>
      <c r="M597" s="134"/>
      <c r="N597" s="17">
        <v>2000</v>
      </c>
      <c r="O597" s="17">
        <v>2000</v>
      </c>
      <c r="P597" s="18">
        <v>107.7</v>
      </c>
      <c r="Q597" s="55"/>
      <c r="R597" s="18">
        <f t="shared" si="22"/>
        <v>142.92000000000007</v>
      </c>
      <c r="S597" s="18">
        <f t="shared" si="23"/>
        <v>0</v>
      </c>
    </row>
    <row r="598" spans="1:19" ht="14.1" customHeight="1" x14ac:dyDescent="0.2">
      <c r="A598" s="249">
        <v>18049004</v>
      </c>
      <c r="B598" s="250"/>
      <c r="C598" s="250"/>
      <c r="D598" s="250"/>
      <c r="E598" s="172" t="s">
        <v>292</v>
      </c>
      <c r="F598" s="172"/>
      <c r="G598" s="173"/>
      <c r="H598" s="9">
        <v>1900</v>
      </c>
      <c r="I598" s="112">
        <v>1900</v>
      </c>
      <c r="J598" s="113"/>
      <c r="K598" s="114"/>
      <c r="L598" s="112">
        <v>1900</v>
      </c>
      <c r="M598" s="114"/>
      <c r="N598" s="9">
        <v>3000</v>
      </c>
      <c r="O598" s="9">
        <v>3000</v>
      </c>
      <c r="P598" s="10">
        <v>157.88999999999999</v>
      </c>
      <c r="Q598" s="43"/>
      <c r="R598" s="10">
        <f t="shared" si="22"/>
        <v>1100</v>
      </c>
      <c r="S598" s="10">
        <f t="shared" si="23"/>
        <v>0</v>
      </c>
    </row>
    <row r="599" spans="1:19" ht="11.85" customHeight="1" x14ac:dyDescent="0.2">
      <c r="A599" s="174">
        <v>8021</v>
      </c>
      <c r="B599" s="175"/>
      <c r="C599" s="175"/>
      <c r="D599" s="175"/>
      <c r="E599" s="176" t="s">
        <v>293</v>
      </c>
      <c r="F599" s="176"/>
      <c r="G599" s="177"/>
      <c r="H599" s="12">
        <v>1900</v>
      </c>
      <c r="I599" s="118">
        <v>1900</v>
      </c>
      <c r="J599" s="119"/>
      <c r="K599" s="120"/>
      <c r="L599" s="118">
        <v>1900</v>
      </c>
      <c r="M599" s="120"/>
      <c r="N599" s="12">
        <v>3000</v>
      </c>
      <c r="O599" s="12">
        <v>3000</v>
      </c>
      <c r="P599" s="13">
        <v>157.88999999999999</v>
      </c>
      <c r="Q599" s="58"/>
      <c r="R599" s="13">
        <f t="shared" si="22"/>
        <v>1100</v>
      </c>
      <c r="S599" s="13">
        <f t="shared" si="23"/>
        <v>0</v>
      </c>
    </row>
    <row r="600" spans="1:19" ht="14.85" customHeight="1" x14ac:dyDescent="0.2">
      <c r="A600" s="180">
        <v>412000</v>
      </c>
      <c r="B600" s="181"/>
      <c r="C600" s="181"/>
      <c r="D600" s="181"/>
      <c r="E600" s="224" t="s">
        <v>495</v>
      </c>
      <c r="F600" s="224"/>
      <c r="G600" s="225"/>
      <c r="H600" s="17">
        <v>1900</v>
      </c>
      <c r="I600" s="132">
        <v>1900</v>
      </c>
      <c r="J600" s="133"/>
      <c r="K600" s="134"/>
      <c r="L600" s="132">
        <v>1900</v>
      </c>
      <c r="M600" s="134"/>
      <c r="N600" s="17">
        <v>3000</v>
      </c>
      <c r="O600" s="17">
        <v>3000</v>
      </c>
      <c r="P600" s="18">
        <v>157.88999999999999</v>
      </c>
      <c r="Q600" s="55"/>
      <c r="R600" s="18">
        <f t="shared" si="22"/>
        <v>1100</v>
      </c>
      <c r="S600" s="18">
        <f t="shared" si="23"/>
        <v>0</v>
      </c>
    </row>
    <row r="601" spans="1:19" ht="13.7" customHeight="1" x14ac:dyDescent="0.2">
      <c r="A601" s="247">
        <v>1805</v>
      </c>
      <c r="B601" s="248"/>
      <c r="C601" s="248"/>
      <c r="D601" s="248"/>
      <c r="E601" s="168" t="s">
        <v>564</v>
      </c>
      <c r="F601" s="168"/>
      <c r="G601" s="169"/>
      <c r="H601" s="7">
        <v>59832.42</v>
      </c>
      <c r="I601" s="105">
        <v>59793.05</v>
      </c>
      <c r="J601" s="106"/>
      <c r="K601" s="107"/>
      <c r="L601" s="105">
        <v>58561.93</v>
      </c>
      <c r="M601" s="107"/>
      <c r="N601" s="7">
        <v>59080</v>
      </c>
      <c r="O601" s="7">
        <v>59080</v>
      </c>
      <c r="P601" s="8">
        <v>98.81</v>
      </c>
      <c r="Q601" s="49"/>
      <c r="R601" s="8">
        <f t="shared" si="22"/>
        <v>518.06999999999971</v>
      </c>
      <c r="S601" s="8">
        <f t="shared" si="23"/>
        <v>0</v>
      </c>
    </row>
    <row r="602" spans="1:19" ht="13.7" customHeight="1" x14ac:dyDescent="0.2">
      <c r="A602" s="249">
        <v>18059001</v>
      </c>
      <c r="B602" s="250"/>
      <c r="C602" s="250"/>
      <c r="D602" s="250"/>
      <c r="E602" s="172" t="s">
        <v>294</v>
      </c>
      <c r="F602" s="172"/>
      <c r="G602" s="173"/>
      <c r="H602" s="9">
        <v>54640</v>
      </c>
      <c r="I602" s="112">
        <v>54148.93</v>
      </c>
      <c r="J602" s="113"/>
      <c r="K602" s="114"/>
      <c r="L602" s="112">
        <v>52918.34</v>
      </c>
      <c r="M602" s="114"/>
      <c r="N602" s="9">
        <v>53080</v>
      </c>
      <c r="O602" s="9">
        <v>53080</v>
      </c>
      <c r="P602" s="10">
        <v>98.03</v>
      </c>
      <c r="Q602" s="43"/>
      <c r="R602" s="10">
        <f t="shared" si="22"/>
        <v>161.66000000000349</v>
      </c>
      <c r="S602" s="10">
        <f t="shared" si="23"/>
        <v>0</v>
      </c>
    </row>
    <row r="603" spans="1:19" ht="11.85" customHeight="1" x14ac:dyDescent="0.2">
      <c r="A603" s="174">
        <v>8001</v>
      </c>
      <c r="B603" s="175"/>
      <c r="C603" s="175"/>
      <c r="D603" s="175"/>
      <c r="E603" s="176" t="s">
        <v>295</v>
      </c>
      <c r="F603" s="176"/>
      <c r="G603" s="177"/>
      <c r="H603" s="12">
        <v>54500</v>
      </c>
      <c r="I603" s="118">
        <v>54008.93</v>
      </c>
      <c r="J603" s="119"/>
      <c r="K603" s="120"/>
      <c r="L603" s="118">
        <v>52840.32</v>
      </c>
      <c r="M603" s="120"/>
      <c r="N603" s="12">
        <v>53000</v>
      </c>
      <c r="O603" s="12">
        <v>53000</v>
      </c>
      <c r="P603" s="13">
        <v>98.13</v>
      </c>
      <c r="Q603" s="58">
        <v>100</v>
      </c>
      <c r="R603" s="13">
        <f t="shared" si="22"/>
        <v>159.68000000000029</v>
      </c>
      <c r="S603" s="13">
        <f t="shared" si="23"/>
        <v>0</v>
      </c>
    </row>
    <row r="604" spans="1:19" ht="13.35" customHeight="1" x14ac:dyDescent="0.2">
      <c r="A604" s="178">
        <v>412000</v>
      </c>
      <c r="B604" s="179"/>
      <c r="C604" s="179"/>
      <c r="D604" s="179"/>
      <c r="E604" s="222" t="s">
        <v>495</v>
      </c>
      <c r="F604" s="222"/>
      <c r="G604" s="223"/>
      <c r="H604" s="15">
        <v>54500</v>
      </c>
      <c r="I604" s="73">
        <v>54008.93</v>
      </c>
      <c r="J604" s="108"/>
      <c r="K604" s="74"/>
      <c r="L604" s="73">
        <v>52840.32</v>
      </c>
      <c r="M604" s="74"/>
      <c r="N604" s="15">
        <v>53000</v>
      </c>
      <c r="O604" s="15">
        <v>53000</v>
      </c>
      <c r="P604" s="16">
        <v>98.13</v>
      </c>
      <c r="Q604" s="54">
        <v>100</v>
      </c>
      <c r="R604" s="16">
        <f t="shared" si="22"/>
        <v>159.68000000000029</v>
      </c>
      <c r="S604" s="16">
        <f t="shared" si="23"/>
        <v>0</v>
      </c>
    </row>
    <row r="605" spans="1:19" ht="14.1" customHeight="1" x14ac:dyDescent="0.2">
      <c r="A605" s="155">
        <v>8005</v>
      </c>
      <c r="B605" s="156"/>
      <c r="C605" s="156"/>
      <c r="D605" s="156"/>
      <c r="E605" s="157" t="s">
        <v>296</v>
      </c>
      <c r="F605" s="157"/>
      <c r="G605" s="158"/>
      <c r="H605" s="24">
        <v>140</v>
      </c>
      <c r="I605" s="187">
        <v>140</v>
      </c>
      <c r="J605" s="188"/>
      <c r="K605" s="189"/>
      <c r="L605" s="187">
        <v>78.02</v>
      </c>
      <c r="M605" s="189"/>
      <c r="N605" s="24">
        <v>80</v>
      </c>
      <c r="O605" s="24">
        <v>80</v>
      </c>
      <c r="P605" s="24">
        <v>57.14</v>
      </c>
      <c r="Q605" s="56">
        <v>100</v>
      </c>
      <c r="R605" s="24">
        <f t="shared" si="22"/>
        <v>1.980000000000004</v>
      </c>
      <c r="S605" s="24">
        <f t="shared" si="23"/>
        <v>0</v>
      </c>
    </row>
    <row r="606" spans="1:19" ht="12.95" customHeight="1" x14ac:dyDescent="0.2">
      <c r="A606" s="178">
        <v>402504</v>
      </c>
      <c r="B606" s="179"/>
      <c r="C606" s="179"/>
      <c r="D606" s="179"/>
      <c r="E606" s="222" t="s">
        <v>100</v>
      </c>
      <c r="F606" s="222"/>
      <c r="G606" s="223"/>
      <c r="H606" s="16">
        <v>79</v>
      </c>
      <c r="I606" s="79">
        <v>79</v>
      </c>
      <c r="J606" s="80"/>
      <c r="K606" s="81"/>
      <c r="L606" s="79">
        <v>78.02</v>
      </c>
      <c r="M606" s="81"/>
      <c r="N606" s="16">
        <v>80</v>
      </c>
      <c r="O606" s="16">
        <v>80</v>
      </c>
      <c r="P606" s="16">
        <v>101.27</v>
      </c>
      <c r="Q606" s="54">
        <v>100</v>
      </c>
      <c r="R606" s="16">
        <f t="shared" si="22"/>
        <v>1.980000000000004</v>
      </c>
      <c r="S606" s="16">
        <f t="shared" si="23"/>
        <v>0</v>
      </c>
    </row>
    <row r="607" spans="1:19" ht="16.5" customHeight="1" x14ac:dyDescent="0.2">
      <c r="A607" s="180">
        <v>412000</v>
      </c>
      <c r="B607" s="181"/>
      <c r="C607" s="181"/>
      <c r="D607" s="181"/>
      <c r="E607" s="224" t="s">
        <v>495</v>
      </c>
      <c r="F607" s="224"/>
      <c r="G607" s="225"/>
      <c r="H607" s="18">
        <v>61</v>
      </c>
      <c r="I607" s="135">
        <v>61</v>
      </c>
      <c r="J607" s="136"/>
      <c r="K607" s="137"/>
      <c r="L607" s="135">
        <v>0</v>
      </c>
      <c r="M607" s="137"/>
      <c r="N607" s="18">
        <v>0</v>
      </c>
      <c r="O607" s="18">
        <v>0</v>
      </c>
      <c r="P607" s="18">
        <v>0</v>
      </c>
      <c r="Q607" s="55">
        <v>0</v>
      </c>
      <c r="R607" s="18">
        <f t="shared" si="22"/>
        <v>0</v>
      </c>
      <c r="S607" s="18">
        <f t="shared" si="23"/>
        <v>0</v>
      </c>
    </row>
    <row r="608" spans="1:19" ht="13.7" customHeight="1" x14ac:dyDescent="0.2">
      <c r="A608" s="263">
        <v>18059002</v>
      </c>
      <c r="B608" s="264"/>
      <c r="C608" s="264"/>
      <c r="D608" s="264"/>
      <c r="E608" s="172" t="s">
        <v>297</v>
      </c>
      <c r="F608" s="172"/>
      <c r="G608" s="173"/>
      <c r="H608" s="9">
        <v>5192.42</v>
      </c>
      <c r="I608" s="112">
        <v>5644.12</v>
      </c>
      <c r="J608" s="113"/>
      <c r="K608" s="114"/>
      <c r="L608" s="112">
        <v>5643.59</v>
      </c>
      <c r="M608" s="114"/>
      <c r="N608" s="9">
        <v>6000</v>
      </c>
      <c r="O608" s="9">
        <v>6000</v>
      </c>
      <c r="P608" s="10">
        <v>106.31</v>
      </c>
      <c r="Q608" s="43"/>
      <c r="R608" s="10">
        <f t="shared" si="22"/>
        <v>356.40999999999985</v>
      </c>
      <c r="S608" s="10">
        <f t="shared" si="23"/>
        <v>0</v>
      </c>
    </row>
    <row r="609" spans="1:19" ht="11.85" customHeight="1" x14ac:dyDescent="0.2">
      <c r="A609" s="174">
        <v>9013</v>
      </c>
      <c r="B609" s="175"/>
      <c r="C609" s="175"/>
      <c r="D609" s="175"/>
      <c r="E609" s="176" t="s">
        <v>298</v>
      </c>
      <c r="F609" s="176"/>
      <c r="G609" s="177"/>
      <c r="H609" s="12">
        <v>5192.42</v>
      </c>
      <c r="I609" s="118">
        <v>5644.12</v>
      </c>
      <c r="J609" s="119"/>
      <c r="K609" s="120"/>
      <c r="L609" s="118">
        <v>5643.59</v>
      </c>
      <c r="M609" s="120"/>
      <c r="N609" s="12">
        <v>6000</v>
      </c>
      <c r="O609" s="12">
        <v>6000</v>
      </c>
      <c r="P609" s="13">
        <v>106.31</v>
      </c>
      <c r="Q609" s="58"/>
      <c r="R609" s="13">
        <f t="shared" si="22"/>
        <v>356.40999999999985</v>
      </c>
      <c r="S609" s="13">
        <f t="shared" si="23"/>
        <v>0</v>
      </c>
    </row>
    <row r="610" spans="1:19" ht="14.85" customHeight="1" x14ac:dyDescent="0.2">
      <c r="A610" s="239">
        <v>412000</v>
      </c>
      <c r="B610" s="240"/>
      <c r="C610" s="240"/>
      <c r="D610" s="240"/>
      <c r="E610" s="224" t="s">
        <v>495</v>
      </c>
      <c r="F610" s="224"/>
      <c r="G610" s="225"/>
      <c r="H610" s="17">
        <v>5192.42</v>
      </c>
      <c r="I610" s="132">
        <v>5644.12</v>
      </c>
      <c r="J610" s="133"/>
      <c r="K610" s="134"/>
      <c r="L610" s="132">
        <v>5643.59</v>
      </c>
      <c r="M610" s="134"/>
      <c r="N610" s="17">
        <v>6000</v>
      </c>
      <c r="O610" s="17">
        <v>6000</v>
      </c>
      <c r="P610" s="18">
        <v>106.31</v>
      </c>
      <c r="Q610" s="55"/>
      <c r="R610" s="18">
        <f t="shared" si="22"/>
        <v>356.40999999999985</v>
      </c>
      <c r="S610" s="18">
        <f t="shared" si="23"/>
        <v>0</v>
      </c>
    </row>
    <row r="611" spans="1:19" ht="13.7" customHeight="1" x14ac:dyDescent="0.2">
      <c r="A611" s="245">
        <v>19</v>
      </c>
      <c r="B611" s="246"/>
      <c r="C611" s="246"/>
      <c r="D611" s="246"/>
      <c r="E611" s="203" t="s">
        <v>299</v>
      </c>
      <c r="F611" s="203"/>
      <c r="G611" s="204"/>
      <c r="H611" s="5">
        <v>1101275.68</v>
      </c>
      <c r="I611" s="99">
        <v>1101275.68</v>
      </c>
      <c r="J611" s="100"/>
      <c r="K611" s="101"/>
      <c r="L611" s="99">
        <v>1096257.57</v>
      </c>
      <c r="M611" s="101"/>
      <c r="N611" s="5">
        <v>2081324</v>
      </c>
      <c r="O611" s="5">
        <v>1600451</v>
      </c>
      <c r="P611" s="6">
        <v>188.99</v>
      </c>
      <c r="Q611" s="47"/>
      <c r="R611" s="6">
        <f t="shared" si="22"/>
        <v>985066.42999999993</v>
      </c>
      <c r="S611" s="6">
        <f t="shared" si="23"/>
        <v>-480873</v>
      </c>
    </row>
    <row r="612" spans="1:19" ht="13.5" customHeight="1" x14ac:dyDescent="0.2">
      <c r="A612" s="247">
        <v>1902</v>
      </c>
      <c r="B612" s="248"/>
      <c r="C612" s="248"/>
      <c r="D612" s="248"/>
      <c r="E612" s="168" t="s">
        <v>300</v>
      </c>
      <c r="F612" s="168"/>
      <c r="G612" s="169"/>
      <c r="H612" s="7">
        <v>836550</v>
      </c>
      <c r="I612" s="105">
        <v>833340.55</v>
      </c>
      <c r="J612" s="106"/>
      <c r="K612" s="107"/>
      <c r="L612" s="105">
        <v>830377.98</v>
      </c>
      <c r="M612" s="107"/>
      <c r="N612" s="7">
        <v>964587</v>
      </c>
      <c r="O612" s="7">
        <v>969200</v>
      </c>
      <c r="P612" s="8">
        <v>115.75</v>
      </c>
      <c r="Q612" s="49"/>
      <c r="R612" s="8">
        <f t="shared" si="22"/>
        <v>134209.02000000002</v>
      </c>
      <c r="S612" s="8">
        <f t="shared" si="23"/>
        <v>4613</v>
      </c>
    </row>
    <row r="613" spans="1:19" ht="13.7" customHeight="1" x14ac:dyDescent="0.2">
      <c r="A613" s="263">
        <v>19029001</v>
      </c>
      <c r="B613" s="264"/>
      <c r="C613" s="264"/>
      <c r="D613" s="264"/>
      <c r="E613" s="172" t="s">
        <v>301</v>
      </c>
      <c r="F613" s="172"/>
      <c r="G613" s="173"/>
      <c r="H613" s="9">
        <v>836550</v>
      </c>
      <c r="I613" s="112">
        <v>833340.55</v>
      </c>
      <c r="J613" s="113"/>
      <c r="K613" s="114"/>
      <c r="L613" s="112">
        <v>830377.98</v>
      </c>
      <c r="M613" s="114"/>
      <c r="N613" s="9">
        <v>964587</v>
      </c>
      <c r="O613" s="9">
        <v>969200</v>
      </c>
      <c r="P613" s="10">
        <v>115.75</v>
      </c>
      <c r="Q613" s="43"/>
      <c r="R613" s="10">
        <f t="shared" si="22"/>
        <v>134209.02000000002</v>
      </c>
      <c r="S613" s="10">
        <f t="shared" si="23"/>
        <v>4613</v>
      </c>
    </row>
    <row r="614" spans="1:19" ht="11.85" customHeight="1" x14ac:dyDescent="0.2">
      <c r="A614" s="174">
        <v>9001</v>
      </c>
      <c r="B614" s="175"/>
      <c r="C614" s="175"/>
      <c r="D614" s="175"/>
      <c r="E614" s="176" t="s">
        <v>302</v>
      </c>
      <c r="F614" s="176"/>
      <c r="G614" s="177"/>
      <c r="H614" s="12">
        <v>696550</v>
      </c>
      <c r="I614" s="118">
        <v>693797.89</v>
      </c>
      <c r="J614" s="119"/>
      <c r="K614" s="120"/>
      <c r="L614" s="118">
        <v>692212.19</v>
      </c>
      <c r="M614" s="120"/>
      <c r="N614" s="12">
        <v>836587</v>
      </c>
      <c r="O614" s="12">
        <v>840200</v>
      </c>
      <c r="P614" s="13">
        <v>120.58</v>
      </c>
      <c r="Q614" s="58"/>
      <c r="R614" s="13">
        <f t="shared" si="22"/>
        <v>144374.81000000006</v>
      </c>
      <c r="S614" s="13">
        <f t="shared" si="23"/>
        <v>3613</v>
      </c>
    </row>
    <row r="615" spans="1:19" ht="12.95" customHeight="1" x14ac:dyDescent="0.2">
      <c r="A615" s="237">
        <v>411921</v>
      </c>
      <c r="B615" s="238"/>
      <c r="C615" s="238"/>
      <c r="D615" s="238"/>
      <c r="E615" s="222" t="s">
        <v>565</v>
      </c>
      <c r="F615" s="222"/>
      <c r="G615" s="223"/>
      <c r="H615" s="15">
        <v>610000</v>
      </c>
      <c r="I615" s="73">
        <v>588434.44999999995</v>
      </c>
      <c r="J615" s="108"/>
      <c r="K615" s="74"/>
      <c r="L615" s="73">
        <v>586880.71</v>
      </c>
      <c r="M615" s="74"/>
      <c r="N615" s="15">
        <v>707600</v>
      </c>
      <c r="O615" s="15">
        <v>709935</v>
      </c>
      <c r="P615" s="16">
        <v>120.25</v>
      </c>
      <c r="Q615" s="54"/>
      <c r="R615" s="16">
        <f t="shared" si="22"/>
        <v>120719.29000000004</v>
      </c>
      <c r="S615" s="16">
        <f t="shared" si="23"/>
        <v>2335</v>
      </c>
    </row>
    <row r="616" spans="1:19" ht="13.5" customHeight="1" x14ac:dyDescent="0.2">
      <c r="A616" s="162">
        <v>41192102</v>
      </c>
      <c r="B616" s="163"/>
      <c r="C616" s="163"/>
      <c r="D616" s="163"/>
      <c r="E616" s="222" t="s">
        <v>303</v>
      </c>
      <c r="F616" s="222"/>
      <c r="G616" s="223"/>
      <c r="H616" s="15">
        <v>32500</v>
      </c>
      <c r="I616" s="73">
        <v>46583.49</v>
      </c>
      <c r="J616" s="108"/>
      <c r="K616" s="74"/>
      <c r="L616" s="73">
        <v>46583.49</v>
      </c>
      <c r="M616" s="74"/>
      <c r="N616" s="15">
        <v>57208</v>
      </c>
      <c r="O616" s="15">
        <v>57300</v>
      </c>
      <c r="P616" s="16">
        <v>122.81</v>
      </c>
      <c r="Q616" s="54"/>
      <c r="R616" s="16">
        <f t="shared" si="22"/>
        <v>10624.510000000002</v>
      </c>
      <c r="S616" s="16">
        <f t="shared" si="23"/>
        <v>92</v>
      </c>
    </row>
    <row r="617" spans="1:19" ht="13.5" customHeight="1" x14ac:dyDescent="0.2">
      <c r="A617" s="237">
        <v>413300</v>
      </c>
      <c r="B617" s="238"/>
      <c r="C617" s="238"/>
      <c r="D617" s="238"/>
      <c r="E617" s="251" t="s">
        <v>529</v>
      </c>
      <c r="F617" s="251"/>
      <c r="G617" s="252"/>
      <c r="H617" s="15">
        <v>7250</v>
      </c>
      <c r="I617" s="73">
        <v>7402.29</v>
      </c>
      <c r="J617" s="108"/>
      <c r="K617" s="74"/>
      <c r="L617" s="73">
        <v>7402.29</v>
      </c>
      <c r="M617" s="74"/>
      <c r="N617" s="15">
        <v>34101</v>
      </c>
      <c r="O617" s="15">
        <v>34187</v>
      </c>
      <c r="P617" s="16">
        <v>460.68</v>
      </c>
      <c r="Q617" s="54"/>
      <c r="R617" s="16">
        <f t="shared" si="22"/>
        <v>26698.71</v>
      </c>
      <c r="S617" s="16">
        <f t="shared" si="23"/>
        <v>86</v>
      </c>
    </row>
    <row r="618" spans="1:19" ht="13.5" customHeight="1" x14ac:dyDescent="0.2">
      <c r="A618" s="237">
        <v>413302</v>
      </c>
      <c r="B618" s="238"/>
      <c r="C618" s="238"/>
      <c r="D618" s="238"/>
      <c r="E618" s="251" t="s">
        <v>267</v>
      </c>
      <c r="F618" s="251"/>
      <c r="G618" s="252"/>
      <c r="H618" s="16">
        <v>0</v>
      </c>
      <c r="I618" s="79">
        <v>0</v>
      </c>
      <c r="J618" s="80"/>
      <c r="K618" s="81"/>
      <c r="L618" s="79">
        <v>0</v>
      </c>
      <c r="M618" s="81"/>
      <c r="N618" s="15">
        <v>3420</v>
      </c>
      <c r="O618" s="15">
        <v>3420</v>
      </c>
      <c r="P618" s="16">
        <v>0</v>
      </c>
      <c r="Q618" s="54"/>
      <c r="R618" s="16">
        <f t="shared" si="22"/>
        <v>3420</v>
      </c>
      <c r="S618" s="16">
        <f t="shared" si="23"/>
        <v>0</v>
      </c>
    </row>
    <row r="619" spans="1:19" ht="13.5" customHeight="1" x14ac:dyDescent="0.2">
      <c r="A619" s="162">
        <v>41330205</v>
      </c>
      <c r="B619" s="163"/>
      <c r="C619" s="163"/>
      <c r="D619" s="163"/>
      <c r="E619" s="222" t="s">
        <v>304</v>
      </c>
      <c r="F619" s="222"/>
      <c r="G619" s="223"/>
      <c r="H619" s="15">
        <v>18000</v>
      </c>
      <c r="I619" s="73">
        <v>18000</v>
      </c>
      <c r="J619" s="108"/>
      <c r="K619" s="74"/>
      <c r="L619" s="73">
        <v>18000</v>
      </c>
      <c r="M619" s="74"/>
      <c r="N619" s="16">
        <v>0</v>
      </c>
      <c r="O619" s="16">
        <v>0</v>
      </c>
      <c r="P619" s="16">
        <v>0</v>
      </c>
      <c r="Q619" s="54"/>
      <c r="R619" s="16">
        <f t="shared" si="22"/>
        <v>-18000</v>
      </c>
      <c r="S619" s="16">
        <f t="shared" si="23"/>
        <v>0</v>
      </c>
    </row>
    <row r="620" spans="1:19" ht="13.5" customHeight="1" x14ac:dyDescent="0.2">
      <c r="A620" s="237">
        <v>4133022</v>
      </c>
      <c r="B620" s="238"/>
      <c r="C620" s="238"/>
      <c r="D620" s="238"/>
      <c r="E620" s="222" t="s">
        <v>566</v>
      </c>
      <c r="F620" s="222"/>
      <c r="G620" s="223"/>
      <c r="H620" s="15">
        <v>4700</v>
      </c>
      <c r="I620" s="73">
        <v>4700</v>
      </c>
      <c r="J620" s="108"/>
      <c r="K620" s="74"/>
      <c r="L620" s="73">
        <v>4700</v>
      </c>
      <c r="M620" s="74"/>
      <c r="N620" s="15">
        <v>4800</v>
      </c>
      <c r="O620" s="15">
        <v>4800</v>
      </c>
      <c r="P620" s="16">
        <v>102.13</v>
      </c>
      <c r="Q620" s="54"/>
      <c r="R620" s="16">
        <f t="shared" si="22"/>
        <v>100</v>
      </c>
      <c r="S620" s="16">
        <f t="shared" si="23"/>
        <v>0</v>
      </c>
    </row>
    <row r="621" spans="1:19" ht="13.5" customHeight="1" x14ac:dyDescent="0.2">
      <c r="A621" s="237">
        <v>4133023</v>
      </c>
      <c r="B621" s="238"/>
      <c r="C621" s="238"/>
      <c r="D621" s="238"/>
      <c r="E621" s="222" t="s">
        <v>567</v>
      </c>
      <c r="F621" s="222"/>
      <c r="G621" s="223"/>
      <c r="H621" s="15">
        <v>3100</v>
      </c>
      <c r="I621" s="73">
        <v>3068.54</v>
      </c>
      <c r="J621" s="108"/>
      <c r="K621" s="74"/>
      <c r="L621" s="73">
        <v>3059.98</v>
      </c>
      <c r="M621" s="74"/>
      <c r="N621" s="15">
        <v>3100</v>
      </c>
      <c r="O621" s="15">
        <v>3100</v>
      </c>
      <c r="P621" s="16">
        <v>101.03</v>
      </c>
      <c r="Q621" s="54"/>
      <c r="R621" s="16">
        <f t="shared" si="22"/>
        <v>40.019999999999982</v>
      </c>
      <c r="S621" s="16">
        <f t="shared" si="23"/>
        <v>0</v>
      </c>
    </row>
    <row r="622" spans="1:19" ht="13.5" customHeight="1" x14ac:dyDescent="0.2">
      <c r="A622" s="237">
        <v>4133024</v>
      </c>
      <c r="B622" s="238"/>
      <c r="C622" s="238"/>
      <c r="D622" s="238"/>
      <c r="E622" s="222" t="s">
        <v>562</v>
      </c>
      <c r="F622" s="222"/>
      <c r="G622" s="223"/>
      <c r="H622" s="15">
        <v>1500</v>
      </c>
      <c r="I622" s="79">
        <v>878.13</v>
      </c>
      <c r="J622" s="80"/>
      <c r="K622" s="81"/>
      <c r="L622" s="79">
        <v>878.13</v>
      </c>
      <c r="M622" s="81"/>
      <c r="N622" s="15">
        <v>1500</v>
      </c>
      <c r="O622" s="15">
        <v>1500</v>
      </c>
      <c r="P622" s="16">
        <v>170.82</v>
      </c>
      <c r="Q622" s="54"/>
      <c r="R622" s="16">
        <f t="shared" si="22"/>
        <v>621.87</v>
      </c>
      <c r="S622" s="16">
        <f t="shared" si="23"/>
        <v>0</v>
      </c>
    </row>
    <row r="623" spans="1:19" ht="13.5" customHeight="1" x14ac:dyDescent="0.2">
      <c r="A623" s="237">
        <v>413310</v>
      </c>
      <c r="B623" s="238"/>
      <c r="C623" s="238"/>
      <c r="D623" s="238"/>
      <c r="E623" s="222" t="s">
        <v>563</v>
      </c>
      <c r="F623" s="222"/>
      <c r="G623" s="223"/>
      <c r="H623" s="15">
        <v>4000</v>
      </c>
      <c r="I623" s="73">
        <v>9351.74</v>
      </c>
      <c r="J623" s="108"/>
      <c r="K623" s="74"/>
      <c r="L623" s="73">
        <v>9351.74</v>
      </c>
      <c r="M623" s="74"/>
      <c r="N623" s="15">
        <v>10958</v>
      </c>
      <c r="O623" s="15">
        <v>10958</v>
      </c>
      <c r="P623" s="16">
        <v>117.18</v>
      </c>
      <c r="Q623" s="54"/>
      <c r="R623" s="16">
        <f t="shared" si="22"/>
        <v>1606.2600000000002</v>
      </c>
      <c r="S623" s="16">
        <f t="shared" si="23"/>
        <v>0</v>
      </c>
    </row>
    <row r="624" spans="1:19" ht="13.5" customHeight="1" x14ac:dyDescent="0.2">
      <c r="A624" s="237">
        <v>4323003</v>
      </c>
      <c r="B624" s="238"/>
      <c r="C624" s="238"/>
      <c r="D624" s="238"/>
      <c r="E624" s="222" t="s">
        <v>305</v>
      </c>
      <c r="F624" s="222"/>
      <c r="G624" s="223"/>
      <c r="H624" s="15">
        <v>10000</v>
      </c>
      <c r="I624" s="73">
        <v>10000</v>
      </c>
      <c r="J624" s="108"/>
      <c r="K624" s="74"/>
      <c r="L624" s="73">
        <v>9976.6</v>
      </c>
      <c r="M624" s="74"/>
      <c r="N624" s="15">
        <v>10000</v>
      </c>
      <c r="O624" s="15">
        <v>1500</v>
      </c>
      <c r="P624" s="16">
        <v>100</v>
      </c>
      <c r="Q624" s="54"/>
      <c r="R624" s="16">
        <f t="shared" si="22"/>
        <v>23.399999999999636</v>
      </c>
      <c r="S624" s="16">
        <f t="shared" si="23"/>
        <v>-8500</v>
      </c>
    </row>
    <row r="625" spans="1:19" ht="13.5" customHeight="1" x14ac:dyDescent="0.2">
      <c r="A625" s="237">
        <v>4323004</v>
      </c>
      <c r="B625" s="238"/>
      <c r="C625" s="238"/>
      <c r="D625" s="238"/>
      <c r="E625" s="222" t="s">
        <v>306</v>
      </c>
      <c r="F625" s="222"/>
      <c r="G625" s="223"/>
      <c r="H625" s="15">
        <v>5500</v>
      </c>
      <c r="I625" s="73">
        <v>5379.25</v>
      </c>
      <c r="J625" s="108"/>
      <c r="K625" s="74"/>
      <c r="L625" s="73">
        <v>5379.25</v>
      </c>
      <c r="M625" s="74"/>
      <c r="N625" s="15">
        <v>3900</v>
      </c>
      <c r="O625" s="15">
        <v>13500</v>
      </c>
      <c r="P625" s="16">
        <v>72.5</v>
      </c>
      <c r="Q625" s="54"/>
      <c r="R625" s="16">
        <f t="shared" si="22"/>
        <v>-1479.25</v>
      </c>
      <c r="S625" s="16">
        <f t="shared" si="23"/>
        <v>9600</v>
      </c>
    </row>
    <row r="626" spans="1:19" ht="14.1" customHeight="1" x14ac:dyDescent="0.2">
      <c r="A626" s="155">
        <v>9003</v>
      </c>
      <c r="B626" s="156"/>
      <c r="C626" s="156"/>
      <c r="D626" s="156"/>
      <c r="E626" s="157" t="s">
        <v>307</v>
      </c>
      <c r="F626" s="157"/>
      <c r="G626" s="158"/>
      <c r="H626" s="23">
        <v>102000</v>
      </c>
      <c r="I626" s="159">
        <v>102000</v>
      </c>
      <c r="J626" s="160"/>
      <c r="K626" s="161"/>
      <c r="L626" s="159">
        <v>100735.05</v>
      </c>
      <c r="M626" s="161"/>
      <c r="N626" s="23">
        <v>107000</v>
      </c>
      <c r="O626" s="23">
        <v>107000</v>
      </c>
      <c r="P626" s="24">
        <v>104.9</v>
      </c>
      <c r="Q626" s="56"/>
      <c r="R626" s="24">
        <f t="shared" si="22"/>
        <v>6264.9499999999971</v>
      </c>
      <c r="S626" s="24">
        <f t="shared" si="23"/>
        <v>0</v>
      </c>
    </row>
    <row r="627" spans="1:19" ht="13.35" customHeight="1" x14ac:dyDescent="0.2">
      <c r="A627" s="237">
        <v>411921</v>
      </c>
      <c r="B627" s="238"/>
      <c r="C627" s="238"/>
      <c r="D627" s="238"/>
      <c r="E627" s="222" t="s">
        <v>565</v>
      </c>
      <c r="F627" s="222"/>
      <c r="G627" s="223"/>
      <c r="H627" s="15">
        <v>102000</v>
      </c>
      <c r="I627" s="73">
        <v>102000</v>
      </c>
      <c r="J627" s="108"/>
      <c r="K627" s="74"/>
      <c r="L627" s="73">
        <v>100735.05</v>
      </c>
      <c r="M627" s="74"/>
      <c r="N627" s="15">
        <v>107000</v>
      </c>
      <c r="O627" s="15">
        <v>107000</v>
      </c>
      <c r="P627" s="16">
        <v>104.9</v>
      </c>
      <c r="Q627" s="54"/>
      <c r="R627" s="16">
        <f t="shared" si="22"/>
        <v>6264.9499999999971</v>
      </c>
      <c r="S627" s="16">
        <f t="shared" si="23"/>
        <v>0</v>
      </c>
    </row>
    <row r="628" spans="1:19" ht="14.1" customHeight="1" x14ac:dyDescent="0.2">
      <c r="A628" s="155">
        <v>9027</v>
      </c>
      <c r="B628" s="156"/>
      <c r="C628" s="156"/>
      <c r="D628" s="156"/>
      <c r="E628" s="157" t="s">
        <v>308</v>
      </c>
      <c r="F628" s="157"/>
      <c r="G628" s="158"/>
      <c r="H628" s="23">
        <v>17000</v>
      </c>
      <c r="I628" s="159">
        <v>17000</v>
      </c>
      <c r="J628" s="160"/>
      <c r="K628" s="161"/>
      <c r="L628" s="159">
        <v>16888.080000000002</v>
      </c>
      <c r="M628" s="161"/>
      <c r="N628" s="24">
        <v>0</v>
      </c>
      <c r="O628" s="23">
        <v>1000</v>
      </c>
      <c r="P628" s="24">
        <v>0</v>
      </c>
      <c r="Q628" s="56"/>
      <c r="R628" s="24">
        <f t="shared" si="22"/>
        <v>-16888.080000000002</v>
      </c>
      <c r="S628" s="24">
        <f t="shared" si="23"/>
        <v>1000</v>
      </c>
    </row>
    <row r="629" spans="1:19" ht="13.35" customHeight="1" x14ac:dyDescent="0.2">
      <c r="A629" s="237">
        <v>420402</v>
      </c>
      <c r="B629" s="238"/>
      <c r="C629" s="238"/>
      <c r="D629" s="238"/>
      <c r="E629" s="222" t="s">
        <v>105</v>
      </c>
      <c r="F629" s="222"/>
      <c r="G629" s="223"/>
      <c r="H629" s="15">
        <v>17000</v>
      </c>
      <c r="I629" s="73">
        <v>17000</v>
      </c>
      <c r="J629" s="108"/>
      <c r="K629" s="74"/>
      <c r="L629" s="73">
        <v>16888.080000000002</v>
      </c>
      <c r="M629" s="74"/>
      <c r="N629" s="16">
        <v>0</v>
      </c>
      <c r="O629" s="15">
        <v>1000</v>
      </c>
      <c r="P629" s="16">
        <v>0</v>
      </c>
      <c r="Q629" s="54"/>
      <c r="R629" s="16">
        <f t="shared" si="22"/>
        <v>-16888.080000000002</v>
      </c>
      <c r="S629" s="16">
        <f t="shared" si="23"/>
        <v>1000</v>
      </c>
    </row>
    <row r="630" spans="1:19" ht="14.1" customHeight="1" x14ac:dyDescent="0.2">
      <c r="A630" s="155">
        <v>9028</v>
      </c>
      <c r="B630" s="156"/>
      <c r="C630" s="156"/>
      <c r="D630" s="156"/>
      <c r="E630" s="157" t="s">
        <v>309</v>
      </c>
      <c r="F630" s="157"/>
      <c r="G630" s="158"/>
      <c r="H630" s="23">
        <v>21000</v>
      </c>
      <c r="I630" s="159">
        <v>20542.66</v>
      </c>
      <c r="J630" s="160"/>
      <c r="K630" s="161"/>
      <c r="L630" s="159">
        <v>20542.66</v>
      </c>
      <c r="M630" s="161"/>
      <c r="N630" s="23">
        <v>21000</v>
      </c>
      <c r="O630" s="23">
        <v>21000</v>
      </c>
      <c r="P630" s="24">
        <v>102.23</v>
      </c>
      <c r="Q630" s="56"/>
      <c r="R630" s="24">
        <f t="shared" si="22"/>
        <v>457.34000000000015</v>
      </c>
      <c r="S630" s="24">
        <f t="shared" si="23"/>
        <v>0</v>
      </c>
    </row>
    <row r="631" spans="1:19" ht="14.85" customHeight="1" x14ac:dyDescent="0.2">
      <c r="A631" s="239">
        <v>411921</v>
      </c>
      <c r="B631" s="240"/>
      <c r="C631" s="240"/>
      <c r="D631" s="240"/>
      <c r="E631" s="224" t="s">
        <v>565</v>
      </c>
      <c r="F631" s="224"/>
      <c r="G631" s="225"/>
      <c r="H631" s="17">
        <v>21000</v>
      </c>
      <c r="I631" s="132">
        <v>20542.66</v>
      </c>
      <c r="J631" s="133"/>
      <c r="K631" s="134"/>
      <c r="L631" s="132">
        <v>20542.66</v>
      </c>
      <c r="M631" s="134"/>
      <c r="N631" s="17">
        <v>21000</v>
      </c>
      <c r="O631" s="17">
        <v>21000</v>
      </c>
      <c r="P631" s="18">
        <v>102.23</v>
      </c>
      <c r="Q631" s="55"/>
      <c r="R631" s="18">
        <f t="shared" si="22"/>
        <v>457.34000000000015</v>
      </c>
      <c r="S631" s="18">
        <f t="shared" si="23"/>
        <v>0</v>
      </c>
    </row>
    <row r="632" spans="1:19" ht="13.7" customHeight="1" x14ac:dyDescent="0.2">
      <c r="A632" s="247">
        <v>1903</v>
      </c>
      <c r="B632" s="248"/>
      <c r="C632" s="248"/>
      <c r="D632" s="248"/>
      <c r="E632" s="168" t="s">
        <v>310</v>
      </c>
      <c r="F632" s="168"/>
      <c r="G632" s="169"/>
      <c r="H632" s="7">
        <v>155644</v>
      </c>
      <c r="I632" s="105">
        <v>158115.47</v>
      </c>
      <c r="J632" s="106"/>
      <c r="K632" s="107"/>
      <c r="L632" s="105">
        <v>158094.19</v>
      </c>
      <c r="M632" s="107"/>
      <c r="N632" s="7">
        <v>974009.2</v>
      </c>
      <c r="O632" s="7">
        <v>485335.2</v>
      </c>
      <c r="P632" s="8">
        <v>616.01</v>
      </c>
      <c r="Q632" s="49"/>
      <c r="R632" s="8">
        <f t="shared" si="22"/>
        <v>815915.01</v>
      </c>
      <c r="S632" s="8">
        <f t="shared" si="23"/>
        <v>-488673.99999999994</v>
      </c>
    </row>
    <row r="633" spans="1:19" ht="13.7" customHeight="1" x14ac:dyDescent="0.2">
      <c r="A633" s="263">
        <v>19039001</v>
      </c>
      <c r="B633" s="264"/>
      <c r="C633" s="264"/>
      <c r="D633" s="264"/>
      <c r="E633" s="172" t="s">
        <v>311</v>
      </c>
      <c r="F633" s="172"/>
      <c r="G633" s="173"/>
      <c r="H633" s="9">
        <v>144949</v>
      </c>
      <c r="I633" s="112">
        <v>147319.97</v>
      </c>
      <c r="J633" s="113"/>
      <c r="K633" s="114"/>
      <c r="L633" s="112">
        <v>147298.69</v>
      </c>
      <c r="M633" s="114"/>
      <c r="N633" s="9">
        <v>958110.2</v>
      </c>
      <c r="O633" s="9">
        <v>472060.2</v>
      </c>
      <c r="P633" s="10">
        <v>650.36</v>
      </c>
      <c r="Q633" s="43"/>
      <c r="R633" s="10">
        <f t="shared" si="22"/>
        <v>810811.51</v>
      </c>
      <c r="S633" s="10">
        <f t="shared" si="23"/>
        <v>-486049.99999999994</v>
      </c>
    </row>
    <row r="634" spans="1:19" ht="11.85" customHeight="1" x14ac:dyDescent="0.2">
      <c r="A634" s="174">
        <v>9006</v>
      </c>
      <c r="B634" s="175"/>
      <c r="C634" s="175"/>
      <c r="D634" s="175"/>
      <c r="E634" s="176" t="s">
        <v>312</v>
      </c>
      <c r="F634" s="176"/>
      <c r="G634" s="177"/>
      <c r="H634" s="12">
        <v>127674</v>
      </c>
      <c r="I634" s="118">
        <v>130395.91</v>
      </c>
      <c r="J634" s="119"/>
      <c r="K634" s="120"/>
      <c r="L634" s="118">
        <v>130395.91</v>
      </c>
      <c r="M634" s="120"/>
      <c r="N634" s="12">
        <v>160331</v>
      </c>
      <c r="O634" s="12">
        <v>164239</v>
      </c>
      <c r="P634" s="13">
        <v>122.96</v>
      </c>
      <c r="Q634" s="58">
        <v>102.44</v>
      </c>
      <c r="R634" s="13">
        <f t="shared" si="22"/>
        <v>29935.089999999997</v>
      </c>
      <c r="S634" s="13">
        <f t="shared" si="23"/>
        <v>3908</v>
      </c>
    </row>
    <row r="635" spans="1:19" ht="12.95" customHeight="1" x14ac:dyDescent="0.2">
      <c r="A635" s="237">
        <v>402099</v>
      </c>
      <c r="B635" s="238"/>
      <c r="C635" s="238"/>
      <c r="D635" s="238"/>
      <c r="E635" s="222" t="s">
        <v>40</v>
      </c>
      <c r="F635" s="222"/>
      <c r="G635" s="223"/>
      <c r="H635" s="16">
        <v>350</v>
      </c>
      <c r="I635" s="79">
        <v>253</v>
      </c>
      <c r="J635" s="80"/>
      <c r="K635" s="81"/>
      <c r="L635" s="79">
        <v>253</v>
      </c>
      <c r="M635" s="81"/>
      <c r="N635" s="16">
        <v>300</v>
      </c>
      <c r="O635" s="16">
        <v>300</v>
      </c>
      <c r="P635" s="16">
        <v>118.58</v>
      </c>
      <c r="Q635" s="54">
        <v>100</v>
      </c>
      <c r="R635" s="16">
        <f t="shared" si="22"/>
        <v>47</v>
      </c>
      <c r="S635" s="16">
        <f t="shared" si="23"/>
        <v>0</v>
      </c>
    </row>
    <row r="636" spans="1:19" ht="13.5" customHeight="1" x14ac:dyDescent="0.2">
      <c r="A636" s="237">
        <v>413300</v>
      </c>
      <c r="B636" s="238"/>
      <c r="C636" s="238"/>
      <c r="D636" s="238"/>
      <c r="E636" s="251" t="s">
        <v>529</v>
      </c>
      <c r="F636" s="251"/>
      <c r="G636" s="252"/>
      <c r="H636" s="15">
        <v>21785</v>
      </c>
      <c r="I636" s="73">
        <v>20369.84</v>
      </c>
      <c r="J636" s="108"/>
      <c r="K636" s="74"/>
      <c r="L636" s="73">
        <v>20369.84</v>
      </c>
      <c r="M636" s="74"/>
      <c r="N636" s="15">
        <v>26031</v>
      </c>
      <c r="O636" s="15">
        <v>26109</v>
      </c>
      <c r="P636" s="16">
        <v>127.79</v>
      </c>
      <c r="Q636" s="54">
        <v>100.3</v>
      </c>
      <c r="R636" s="16">
        <f t="shared" si="22"/>
        <v>5661.16</v>
      </c>
      <c r="S636" s="16">
        <f t="shared" si="23"/>
        <v>78</v>
      </c>
    </row>
    <row r="637" spans="1:19" ht="13.5" customHeight="1" x14ac:dyDescent="0.2">
      <c r="A637" s="162">
        <v>41330201</v>
      </c>
      <c r="B637" s="163"/>
      <c r="C637" s="163"/>
      <c r="D637" s="163"/>
      <c r="E637" s="222" t="s">
        <v>568</v>
      </c>
      <c r="F637" s="222"/>
      <c r="G637" s="223"/>
      <c r="H637" s="15">
        <v>85000</v>
      </c>
      <c r="I637" s="73">
        <v>85000</v>
      </c>
      <c r="J637" s="108"/>
      <c r="K637" s="74"/>
      <c r="L637" s="73">
        <v>85000</v>
      </c>
      <c r="M637" s="74"/>
      <c r="N637" s="15">
        <v>91000</v>
      </c>
      <c r="O637" s="15">
        <v>91000</v>
      </c>
      <c r="P637" s="16">
        <v>107.06</v>
      </c>
      <c r="Q637" s="54">
        <v>100</v>
      </c>
      <c r="R637" s="16">
        <f t="shared" si="22"/>
        <v>6000</v>
      </c>
      <c r="S637" s="16">
        <f t="shared" si="23"/>
        <v>0</v>
      </c>
    </row>
    <row r="638" spans="1:19" ht="13.5" customHeight="1" x14ac:dyDescent="0.2">
      <c r="A638" s="162">
        <v>41330202</v>
      </c>
      <c r="B638" s="163"/>
      <c r="C638" s="163"/>
      <c r="D638" s="163"/>
      <c r="E638" s="222" t="s">
        <v>569</v>
      </c>
      <c r="F638" s="222"/>
      <c r="G638" s="223"/>
      <c r="H638" s="15">
        <v>6009</v>
      </c>
      <c r="I638" s="73">
        <v>6436.49</v>
      </c>
      <c r="J638" s="108"/>
      <c r="K638" s="74"/>
      <c r="L638" s="73">
        <v>6436.49</v>
      </c>
      <c r="M638" s="74"/>
      <c r="N638" s="15">
        <v>7640</v>
      </c>
      <c r="O638" s="15">
        <v>7640</v>
      </c>
      <c r="P638" s="16">
        <v>118.7</v>
      </c>
      <c r="Q638" s="54">
        <v>100</v>
      </c>
      <c r="R638" s="16">
        <f t="shared" si="22"/>
        <v>1203.5100000000002</v>
      </c>
      <c r="S638" s="16">
        <f t="shared" si="23"/>
        <v>0</v>
      </c>
    </row>
    <row r="639" spans="1:19" ht="16.5" customHeight="1" x14ac:dyDescent="0.2">
      <c r="A639" s="185">
        <v>41330203</v>
      </c>
      <c r="B639" s="186"/>
      <c r="C639" s="186"/>
      <c r="D639" s="186"/>
      <c r="E639" s="224" t="s">
        <v>570</v>
      </c>
      <c r="F639" s="224"/>
      <c r="G639" s="225"/>
      <c r="H639" s="17">
        <v>4000</v>
      </c>
      <c r="I639" s="132">
        <v>3158.72</v>
      </c>
      <c r="J639" s="133"/>
      <c r="K639" s="134"/>
      <c r="L639" s="132">
        <v>3158.72</v>
      </c>
      <c r="M639" s="134"/>
      <c r="N639" s="17">
        <v>4000</v>
      </c>
      <c r="O639" s="17">
        <v>4000</v>
      </c>
      <c r="P639" s="18">
        <v>126.63</v>
      </c>
      <c r="Q639" s="55">
        <v>100</v>
      </c>
      <c r="R639" s="18">
        <f t="shared" ref="R639:R702" si="24">N639-L639</f>
        <v>841.2800000000002</v>
      </c>
      <c r="S639" s="18">
        <f t="shared" ref="S639:S702" si="25">O639-N639</f>
        <v>0</v>
      </c>
    </row>
    <row r="640" spans="1:19" ht="11.25" customHeight="1" x14ac:dyDescent="0.2">
      <c r="A640" s="233">
        <v>41330204</v>
      </c>
      <c r="B640" s="234"/>
      <c r="C640" s="234"/>
      <c r="D640" s="234"/>
      <c r="E640" s="235" t="s">
        <v>571</v>
      </c>
      <c r="F640" s="235"/>
      <c r="G640" s="236"/>
      <c r="H640" s="26">
        <v>2450</v>
      </c>
      <c r="I640" s="198">
        <v>2152.39</v>
      </c>
      <c r="J640" s="199"/>
      <c r="K640" s="200"/>
      <c r="L640" s="198">
        <v>2152.39</v>
      </c>
      <c r="M640" s="200"/>
      <c r="N640" s="26">
        <v>2620</v>
      </c>
      <c r="O640" s="26">
        <v>3450</v>
      </c>
      <c r="P640" s="19">
        <v>121.73</v>
      </c>
      <c r="Q640" s="57"/>
      <c r="R640" s="19">
        <f t="shared" si="24"/>
        <v>467.61000000000013</v>
      </c>
      <c r="S640" s="19">
        <f t="shared" si="25"/>
        <v>830</v>
      </c>
    </row>
    <row r="641" spans="1:19" ht="13.5" customHeight="1" x14ac:dyDescent="0.2">
      <c r="A641" s="237">
        <v>413310</v>
      </c>
      <c r="B641" s="238"/>
      <c r="C641" s="238"/>
      <c r="D641" s="238"/>
      <c r="E641" s="222" t="s">
        <v>563</v>
      </c>
      <c r="F641" s="222"/>
      <c r="G641" s="223"/>
      <c r="H641" s="16">
        <v>80</v>
      </c>
      <c r="I641" s="79">
        <v>230.62</v>
      </c>
      <c r="J641" s="80"/>
      <c r="K641" s="81"/>
      <c r="L641" s="79">
        <v>230.62</v>
      </c>
      <c r="M641" s="81"/>
      <c r="N641" s="16">
        <v>540</v>
      </c>
      <c r="O641" s="16">
        <v>540</v>
      </c>
      <c r="P641" s="16">
        <v>234.15</v>
      </c>
      <c r="Q641" s="54"/>
      <c r="R641" s="16">
        <f t="shared" si="24"/>
        <v>309.38</v>
      </c>
      <c r="S641" s="16">
        <f t="shared" si="25"/>
        <v>0</v>
      </c>
    </row>
    <row r="642" spans="1:19" ht="13.5" customHeight="1" x14ac:dyDescent="0.2">
      <c r="A642" s="237">
        <v>4323003</v>
      </c>
      <c r="B642" s="238"/>
      <c r="C642" s="238"/>
      <c r="D642" s="238"/>
      <c r="E642" s="222" t="s">
        <v>305</v>
      </c>
      <c r="F642" s="222"/>
      <c r="G642" s="223"/>
      <c r="H642" s="15">
        <v>5000</v>
      </c>
      <c r="I642" s="73">
        <v>8635.7099999999991</v>
      </c>
      <c r="J642" s="108"/>
      <c r="K642" s="74"/>
      <c r="L642" s="73">
        <v>8635.7099999999991</v>
      </c>
      <c r="M642" s="74"/>
      <c r="N642" s="15">
        <v>24100</v>
      </c>
      <c r="O642" s="15">
        <v>10700</v>
      </c>
      <c r="P642" s="16">
        <v>279.07</v>
      </c>
      <c r="Q642" s="54"/>
      <c r="R642" s="16">
        <f t="shared" si="24"/>
        <v>15464.29</v>
      </c>
      <c r="S642" s="16">
        <f t="shared" si="25"/>
        <v>-13400</v>
      </c>
    </row>
    <row r="643" spans="1:19" ht="13.5" customHeight="1" x14ac:dyDescent="0.2">
      <c r="A643" s="237">
        <v>4323004</v>
      </c>
      <c r="B643" s="238"/>
      <c r="C643" s="238"/>
      <c r="D643" s="238"/>
      <c r="E643" s="222" t="s">
        <v>306</v>
      </c>
      <c r="F643" s="222"/>
      <c r="G643" s="223"/>
      <c r="H643" s="15">
        <v>3000</v>
      </c>
      <c r="I643" s="73">
        <v>4159.1400000000003</v>
      </c>
      <c r="J643" s="108"/>
      <c r="K643" s="74"/>
      <c r="L643" s="73">
        <v>4159.1400000000003</v>
      </c>
      <c r="M643" s="74"/>
      <c r="N643" s="15">
        <v>4100</v>
      </c>
      <c r="O643" s="15">
        <v>20500</v>
      </c>
      <c r="P643" s="16">
        <v>98.58</v>
      </c>
      <c r="Q643" s="54"/>
      <c r="R643" s="16">
        <f t="shared" si="24"/>
        <v>-59.140000000000327</v>
      </c>
      <c r="S643" s="16">
        <f t="shared" si="25"/>
        <v>16400</v>
      </c>
    </row>
    <row r="644" spans="1:19" ht="14.1" customHeight="1" x14ac:dyDescent="0.2">
      <c r="A644" s="155">
        <v>9010</v>
      </c>
      <c r="B644" s="156"/>
      <c r="C644" s="156"/>
      <c r="D644" s="156"/>
      <c r="E644" s="275" t="s">
        <v>313</v>
      </c>
      <c r="F644" s="275"/>
      <c r="G644" s="276"/>
      <c r="H644" s="24">
        <v>810</v>
      </c>
      <c r="I644" s="187">
        <v>810</v>
      </c>
      <c r="J644" s="188"/>
      <c r="K644" s="189"/>
      <c r="L644" s="187">
        <v>806.4</v>
      </c>
      <c r="M644" s="189"/>
      <c r="N644" s="24">
        <v>876</v>
      </c>
      <c r="O644" s="24">
        <v>918</v>
      </c>
      <c r="P644" s="24">
        <v>108.15</v>
      </c>
      <c r="Q644" s="56"/>
      <c r="R644" s="24">
        <f t="shared" si="24"/>
        <v>69.600000000000023</v>
      </c>
      <c r="S644" s="24">
        <f t="shared" si="25"/>
        <v>42</v>
      </c>
    </row>
    <row r="645" spans="1:19" ht="13.35" customHeight="1" x14ac:dyDescent="0.2">
      <c r="A645" s="237">
        <v>413302</v>
      </c>
      <c r="B645" s="238"/>
      <c r="C645" s="238"/>
      <c r="D645" s="238"/>
      <c r="E645" s="251" t="s">
        <v>267</v>
      </c>
      <c r="F645" s="251"/>
      <c r="G645" s="252"/>
      <c r="H645" s="16">
        <v>810</v>
      </c>
      <c r="I645" s="79">
        <v>810</v>
      </c>
      <c r="J645" s="80"/>
      <c r="K645" s="81"/>
      <c r="L645" s="79">
        <v>806.4</v>
      </c>
      <c r="M645" s="81"/>
      <c r="N645" s="16">
        <v>876</v>
      </c>
      <c r="O645" s="16">
        <v>918</v>
      </c>
      <c r="P645" s="16">
        <v>108.15</v>
      </c>
      <c r="Q645" s="54"/>
      <c r="R645" s="16">
        <f t="shared" si="24"/>
        <v>69.600000000000023</v>
      </c>
      <c r="S645" s="16">
        <f t="shared" si="25"/>
        <v>42</v>
      </c>
    </row>
    <row r="646" spans="1:19" ht="14.1" customHeight="1" x14ac:dyDescent="0.2">
      <c r="A646" s="155">
        <v>9011</v>
      </c>
      <c r="B646" s="156"/>
      <c r="C646" s="156"/>
      <c r="D646" s="156"/>
      <c r="E646" s="275" t="s">
        <v>314</v>
      </c>
      <c r="F646" s="275"/>
      <c r="G646" s="276"/>
      <c r="H646" s="23">
        <v>2300</v>
      </c>
      <c r="I646" s="159">
        <v>2300</v>
      </c>
      <c r="J646" s="160"/>
      <c r="K646" s="161"/>
      <c r="L646" s="159">
        <v>2290.52</v>
      </c>
      <c r="M646" s="161"/>
      <c r="N646" s="23">
        <v>2300</v>
      </c>
      <c r="O646" s="23">
        <v>2300</v>
      </c>
      <c r="P646" s="24">
        <v>100</v>
      </c>
      <c r="Q646" s="56"/>
      <c r="R646" s="24">
        <f t="shared" si="24"/>
        <v>9.4800000000000182</v>
      </c>
      <c r="S646" s="24">
        <f t="shared" si="25"/>
        <v>0</v>
      </c>
    </row>
    <row r="647" spans="1:19" ht="13.35" customHeight="1" x14ac:dyDescent="0.2">
      <c r="A647" s="237">
        <v>413302</v>
      </c>
      <c r="B647" s="238"/>
      <c r="C647" s="238"/>
      <c r="D647" s="238"/>
      <c r="E647" s="251" t="s">
        <v>267</v>
      </c>
      <c r="F647" s="251"/>
      <c r="G647" s="252"/>
      <c r="H647" s="15">
        <v>2300</v>
      </c>
      <c r="I647" s="73">
        <v>2300</v>
      </c>
      <c r="J647" s="108"/>
      <c r="K647" s="74"/>
      <c r="L647" s="73">
        <v>2290.52</v>
      </c>
      <c r="M647" s="74"/>
      <c r="N647" s="15">
        <v>2300</v>
      </c>
      <c r="O647" s="15">
        <v>2300</v>
      </c>
      <c r="P647" s="16">
        <v>100</v>
      </c>
      <c r="Q647" s="54"/>
      <c r="R647" s="16">
        <f t="shared" si="24"/>
        <v>9.4800000000000182</v>
      </c>
      <c r="S647" s="16">
        <f t="shared" si="25"/>
        <v>0</v>
      </c>
    </row>
    <row r="648" spans="1:19" ht="14.1" customHeight="1" x14ac:dyDescent="0.2">
      <c r="A648" s="155">
        <v>9022</v>
      </c>
      <c r="B648" s="156"/>
      <c r="C648" s="156"/>
      <c r="D648" s="156"/>
      <c r="E648" s="275" t="s">
        <v>315</v>
      </c>
      <c r="F648" s="275"/>
      <c r="G648" s="276"/>
      <c r="H648" s="23">
        <v>4165</v>
      </c>
      <c r="I648" s="159">
        <v>3814.06</v>
      </c>
      <c r="J648" s="160"/>
      <c r="K648" s="161"/>
      <c r="L648" s="159">
        <v>3814.06</v>
      </c>
      <c r="M648" s="161"/>
      <c r="N648" s="23">
        <v>4603.2</v>
      </c>
      <c r="O648" s="23">
        <v>4603.2</v>
      </c>
      <c r="P648" s="24">
        <v>120.69</v>
      </c>
      <c r="Q648" s="56"/>
      <c r="R648" s="24">
        <f t="shared" si="24"/>
        <v>789.13999999999987</v>
      </c>
      <c r="S648" s="24">
        <f t="shared" si="25"/>
        <v>0</v>
      </c>
    </row>
    <row r="649" spans="1:19" ht="13.35" customHeight="1" x14ac:dyDescent="0.2">
      <c r="A649" s="237">
        <v>413302</v>
      </c>
      <c r="B649" s="238"/>
      <c r="C649" s="238"/>
      <c r="D649" s="238"/>
      <c r="E649" s="251" t="s">
        <v>267</v>
      </c>
      <c r="F649" s="251"/>
      <c r="G649" s="252"/>
      <c r="H649" s="15">
        <v>4165</v>
      </c>
      <c r="I649" s="73">
        <v>3814.06</v>
      </c>
      <c r="J649" s="108"/>
      <c r="K649" s="74"/>
      <c r="L649" s="73">
        <v>3814.06</v>
      </c>
      <c r="M649" s="74"/>
      <c r="N649" s="15">
        <v>4603.2</v>
      </c>
      <c r="O649" s="15">
        <v>4603.2</v>
      </c>
      <c r="P649" s="16">
        <v>120.69</v>
      </c>
      <c r="Q649" s="54"/>
      <c r="R649" s="16">
        <f t="shared" si="24"/>
        <v>789.13999999999987</v>
      </c>
      <c r="S649" s="16">
        <f t="shared" si="25"/>
        <v>0</v>
      </c>
    </row>
    <row r="650" spans="1:19" ht="14.1" customHeight="1" x14ac:dyDescent="0.2">
      <c r="A650" s="155">
        <v>9026</v>
      </c>
      <c r="B650" s="156"/>
      <c r="C650" s="156"/>
      <c r="D650" s="156"/>
      <c r="E650" s="284" t="s">
        <v>459</v>
      </c>
      <c r="F650" s="275"/>
      <c r="G650" s="276"/>
      <c r="H650" s="23">
        <v>10000</v>
      </c>
      <c r="I650" s="159">
        <v>10000</v>
      </c>
      <c r="J650" s="160"/>
      <c r="K650" s="161"/>
      <c r="L650" s="159">
        <v>9991.7999999999993</v>
      </c>
      <c r="M650" s="161"/>
      <c r="N650" s="23">
        <v>790000</v>
      </c>
      <c r="O650" s="23">
        <v>300000</v>
      </c>
      <c r="P650" s="23">
        <v>7900</v>
      </c>
      <c r="Q650" s="56"/>
      <c r="R650" s="23">
        <f t="shared" si="24"/>
        <v>780008.2</v>
      </c>
      <c r="S650" s="23">
        <f t="shared" si="25"/>
        <v>-490000</v>
      </c>
    </row>
    <row r="651" spans="1:19" ht="12.95" customHeight="1" x14ac:dyDescent="0.2">
      <c r="A651" s="237">
        <v>420402</v>
      </c>
      <c r="B651" s="238"/>
      <c r="C651" s="238"/>
      <c r="D651" s="238"/>
      <c r="E651" s="285" t="s">
        <v>460</v>
      </c>
      <c r="F651" s="222"/>
      <c r="G651" s="223"/>
      <c r="H651" s="15">
        <v>10000</v>
      </c>
      <c r="I651" s="73">
        <v>10000</v>
      </c>
      <c r="J651" s="108"/>
      <c r="K651" s="74"/>
      <c r="L651" s="73">
        <v>9991.7999999999993</v>
      </c>
      <c r="M651" s="74"/>
      <c r="N651" s="15">
        <v>765000</v>
      </c>
      <c r="O651" s="15">
        <v>300000</v>
      </c>
      <c r="P651" s="15">
        <v>7650</v>
      </c>
      <c r="Q651" s="54"/>
      <c r="R651" s="15">
        <f t="shared" si="24"/>
        <v>755008.2</v>
      </c>
      <c r="S651" s="15">
        <f t="shared" si="25"/>
        <v>-465000</v>
      </c>
    </row>
    <row r="652" spans="1:19" ht="15" customHeight="1" x14ac:dyDescent="0.2">
      <c r="A652" s="239">
        <v>420804</v>
      </c>
      <c r="B652" s="240"/>
      <c r="C652" s="240"/>
      <c r="D652" s="240"/>
      <c r="E652" s="224" t="s">
        <v>513</v>
      </c>
      <c r="F652" s="224"/>
      <c r="G652" s="225"/>
      <c r="H652" s="18">
        <v>0</v>
      </c>
      <c r="I652" s="135">
        <v>0</v>
      </c>
      <c r="J652" s="136"/>
      <c r="K652" s="137"/>
      <c r="L652" s="135">
        <v>0</v>
      </c>
      <c r="M652" s="137"/>
      <c r="N652" s="17">
        <v>25000</v>
      </c>
      <c r="O652" s="18">
        <v>0</v>
      </c>
      <c r="P652" s="18">
        <v>0</v>
      </c>
      <c r="Q652" s="55"/>
      <c r="R652" s="18">
        <f t="shared" si="24"/>
        <v>25000</v>
      </c>
      <c r="S652" s="18">
        <f t="shared" si="25"/>
        <v>-25000</v>
      </c>
    </row>
    <row r="653" spans="1:19" ht="14.1" customHeight="1" x14ac:dyDescent="0.2">
      <c r="A653" s="263">
        <v>19039002</v>
      </c>
      <c r="B653" s="264"/>
      <c r="C653" s="264"/>
      <c r="D653" s="264"/>
      <c r="E653" s="172" t="s">
        <v>316</v>
      </c>
      <c r="F653" s="172"/>
      <c r="G653" s="173"/>
      <c r="H653" s="9">
        <v>10695</v>
      </c>
      <c r="I653" s="112">
        <v>10795.5</v>
      </c>
      <c r="J653" s="113"/>
      <c r="K653" s="114"/>
      <c r="L653" s="112">
        <v>10795.5</v>
      </c>
      <c r="M653" s="114"/>
      <c r="N653" s="9">
        <v>15899</v>
      </c>
      <c r="O653" s="9">
        <v>13275</v>
      </c>
      <c r="P653" s="10">
        <v>147.27000000000001</v>
      </c>
      <c r="Q653" s="43"/>
      <c r="R653" s="10">
        <f t="shared" si="24"/>
        <v>5103.5</v>
      </c>
      <c r="S653" s="10">
        <f t="shared" si="25"/>
        <v>-2624</v>
      </c>
    </row>
    <row r="654" spans="1:19" ht="11.85" customHeight="1" x14ac:dyDescent="0.2">
      <c r="A654" s="174">
        <v>9009</v>
      </c>
      <c r="B654" s="175"/>
      <c r="C654" s="175"/>
      <c r="D654" s="175"/>
      <c r="E654" s="277" t="s">
        <v>317</v>
      </c>
      <c r="F654" s="277"/>
      <c r="G654" s="278"/>
      <c r="H654" s="12">
        <v>10695</v>
      </c>
      <c r="I654" s="118">
        <v>10795.5</v>
      </c>
      <c r="J654" s="119"/>
      <c r="K654" s="120"/>
      <c r="L654" s="118">
        <v>10795.5</v>
      </c>
      <c r="M654" s="120"/>
      <c r="N654" s="12">
        <v>15899</v>
      </c>
      <c r="O654" s="12">
        <v>13275</v>
      </c>
      <c r="P654" s="13">
        <v>147.27000000000001</v>
      </c>
      <c r="Q654" s="58"/>
      <c r="R654" s="13">
        <f t="shared" si="24"/>
        <v>5103.5</v>
      </c>
      <c r="S654" s="13">
        <f t="shared" si="25"/>
        <v>-2624</v>
      </c>
    </row>
    <row r="655" spans="1:19" ht="12.95" customHeight="1" x14ac:dyDescent="0.2">
      <c r="A655" s="237">
        <v>413300</v>
      </c>
      <c r="B655" s="238"/>
      <c r="C655" s="238"/>
      <c r="D655" s="238"/>
      <c r="E655" s="251" t="s">
        <v>529</v>
      </c>
      <c r="F655" s="251"/>
      <c r="G655" s="252"/>
      <c r="H655" s="15">
        <v>9695</v>
      </c>
      <c r="I655" s="73">
        <v>9795.5</v>
      </c>
      <c r="J655" s="108"/>
      <c r="K655" s="74"/>
      <c r="L655" s="73">
        <v>9795.5</v>
      </c>
      <c r="M655" s="74"/>
      <c r="N655" s="15">
        <v>8878</v>
      </c>
      <c r="O655" s="15">
        <v>9204</v>
      </c>
      <c r="P655" s="16">
        <v>90.63</v>
      </c>
      <c r="Q655" s="54"/>
      <c r="R655" s="16">
        <f t="shared" si="24"/>
        <v>-917.5</v>
      </c>
      <c r="S655" s="16">
        <f t="shared" si="25"/>
        <v>326</v>
      </c>
    </row>
    <row r="656" spans="1:19" ht="15" customHeight="1" x14ac:dyDescent="0.2">
      <c r="A656" s="239">
        <v>432300</v>
      </c>
      <c r="B656" s="240"/>
      <c r="C656" s="240"/>
      <c r="D656" s="240"/>
      <c r="E656" s="224" t="s">
        <v>318</v>
      </c>
      <c r="F656" s="224"/>
      <c r="G656" s="225"/>
      <c r="H656" s="17">
        <v>1000</v>
      </c>
      <c r="I656" s="132">
        <v>1000</v>
      </c>
      <c r="J656" s="133"/>
      <c r="K656" s="134"/>
      <c r="L656" s="132">
        <v>1000</v>
      </c>
      <c r="M656" s="134"/>
      <c r="N656" s="17">
        <v>7021</v>
      </c>
      <c r="O656" s="17">
        <v>4071</v>
      </c>
      <c r="P656" s="18">
        <v>702.1</v>
      </c>
      <c r="Q656" s="55"/>
      <c r="R656" s="18">
        <f t="shared" si="24"/>
        <v>6021</v>
      </c>
      <c r="S656" s="18">
        <f t="shared" si="25"/>
        <v>-2950</v>
      </c>
    </row>
    <row r="657" spans="1:19" ht="13.7" customHeight="1" x14ac:dyDescent="0.2">
      <c r="A657" s="247">
        <v>1905</v>
      </c>
      <c r="B657" s="248"/>
      <c r="C657" s="248"/>
      <c r="D657" s="248"/>
      <c r="E657" s="209" t="s">
        <v>319</v>
      </c>
      <c r="F657" s="209"/>
      <c r="G657" s="210"/>
      <c r="H657" s="7">
        <v>3024</v>
      </c>
      <c r="I657" s="105">
        <v>3024</v>
      </c>
      <c r="J657" s="106"/>
      <c r="K657" s="107"/>
      <c r="L657" s="105">
        <v>3024</v>
      </c>
      <c r="M657" s="107"/>
      <c r="N657" s="7">
        <v>3024</v>
      </c>
      <c r="O657" s="7">
        <v>3024</v>
      </c>
      <c r="P657" s="8">
        <v>100</v>
      </c>
      <c r="Q657" s="49"/>
      <c r="R657" s="8">
        <f t="shared" si="24"/>
        <v>0</v>
      </c>
      <c r="S657" s="8">
        <f t="shared" si="25"/>
        <v>0</v>
      </c>
    </row>
    <row r="658" spans="1:19" ht="13.7" customHeight="1" x14ac:dyDescent="0.2">
      <c r="A658" s="263">
        <v>19059001</v>
      </c>
      <c r="B658" s="264"/>
      <c r="C658" s="264"/>
      <c r="D658" s="264"/>
      <c r="E658" s="172" t="s">
        <v>320</v>
      </c>
      <c r="F658" s="172"/>
      <c r="G658" s="173"/>
      <c r="H658" s="9">
        <v>3024</v>
      </c>
      <c r="I658" s="112">
        <v>3024</v>
      </c>
      <c r="J658" s="113"/>
      <c r="K658" s="114"/>
      <c r="L658" s="112">
        <v>3024</v>
      </c>
      <c r="M658" s="114"/>
      <c r="N658" s="9">
        <v>3024</v>
      </c>
      <c r="O658" s="9">
        <v>3024</v>
      </c>
      <c r="P658" s="10">
        <v>100</v>
      </c>
      <c r="Q658" s="43"/>
      <c r="R658" s="10">
        <f t="shared" si="24"/>
        <v>0</v>
      </c>
      <c r="S658" s="10">
        <f t="shared" si="25"/>
        <v>0</v>
      </c>
    </row>
    <row r="659" spans="1:19" ht="11.85" customHeight="1" x14ac:dyDescent="0.2">
      <c r="A659" s="174">
        <v>9012</v>
      </c>
      <c r="B659" s="175"/>
      <c r="C659" s="175"/>
      <c r="D659" s="175"/>
      <c r="E659" s="277" t="s">
        <v>321</v>
      </c>
      <c r="F659" s="277"/>
      <c r="G659" s="278"/>
      <c r="H659" s="12">
        <v>3024</v>
      </c>
      <c r="I659" s="118">
        <v>3024</v>
      </c>
      <c r="J659" s="119"/>
      <c r="K659" s="120"/>
      <c r="L659" s="118">
        <v>3024</v>
      </c>
      <c r="M659" s="120"/>
      <c r="N659" s="12">
        <v>3024</v>
      </c>
      <c r="O659" s="12">
        <v>3024</v>
      </c>
      <c r="P659" s="13">
        <v>100</v>
      </c>
      <c r="Q659" s="58"/>
      <c r="R659" s="13">
        <f t="shared" si="24"/>
        <v>0</v>
      </c>
      <c r="S659" s="13">
        <f t="shared" si="25"/>
        <v>0</v>
      </c>
    </row>
    <row r="660" spans="1:19" ht="14.85" customHeight="1" x14ac:dyDescent="0.2">
      <c r="A660" s="239">
        <v>413200</v>
      </c>
      <c r="B660" s="240"/>
      <c r="C660" s="240"/>
      <c r="D660" s="240"/>
      <c r="E660" s="224" t="s">
        <v>516</v>
      </c>
      <c r="F660" s="224"/>
      <c r="G660" s="225"/>
      <c r="H660" s="17">
        <v>3024</v>
      </c>
      <c r="I660" s="132">
        <v>3024</v>
      </c>
      <c r="J660" s="133"/>
      <c r="K660" s="134"/>
      <c r="L660" s="132">
        <v>3024</v>
      </c>
      <c r="M660" s="134"/>
      <c r="N660" s="17">
        <v>3024</v>
      </c>
      <c r="O660" s="17">
        <v>3024</v>
      </c>
      <c r="P660" s="18">
        <v>100</v>
      </c>
      <c r="Q660" s="55"/>
      <c r="R660" s="18">
        <f t="shared" si="24"/>
        <v>0</v>
      </c>
      <c r="S660" s="18">
        <f t="shared" si="25"/>
        <v>0</v>
      </c>
    </row>
    <row r="661" spans="1:19" ht="13.7" customHeight="1" x14ac:dyDescent="0.2">
      <c r="A661" s="247">
        <v>1906</v>
      </c>
      <c r="B661" s="248"/>
      <c r="C661" s="248"/>
      <c r="D661" s="248"/>
      <c r="E661" s="209" t="s">
        <v>572</v>
      </c>
      <c r="F661" s="209"/>
      <c r="G661" s="210"/>
      <c r="H661" s="7">
        <v>106057.68</v>
      </c>
      <c r="I661" s="105">
        <v>106795.66</v>
      </c>
      <c r="J661" s="106"/>
      <c r="K661" s="107"/>
      <c r="L661" s="105">
        <v>104761.4</v>
      </c>
      <c r="M661" s="107"/>
      <c r="N661" s="7">
        <v>139703.79999999999</v>
      </c>
      <c r="O661" s="7">
        <v>142891.79999999999</v>
      </c>
      <c r="P661" s="8">
        <v>130.81</v>
      </c>
      <c r="Q661" s="49"/>
      <c r="R661" s="8">
        <f t="shared" si="24"/>
        <v>34942.399999999994</v>
      </c>
      <c r="S661" s="8">
        <f t="shared" si="25"/>
        <v>3188</v>
      </c>
    </row>
    <row r="662" spans="1:19" ht="13.7" customHeight="1" x14ac:dyDescent="0.2">
      <c r="A662" s="263">
        <v>19069001</v>
      </c>
      <c r="B662" s="264"/>
      <c r="C662" s="264"/>
      <c r="D662" s="264"/>
      <c r="E662" s="172" t="s">
        <v>573</v>
      </c>
      <c r="F662" s="172"/>
      <c r="G662" s="173"/>
      <c r="H662" s="9">
        <v>106057.68</v>
      </c>
      <c r="I662" s="112">
        <v>106795.66</v>
      </c>
      <c r="J662" s="113"/>
      <c r="K662" s="114"/>
      <c r="L662" s="112">
        <v>104761.4</v>
      </c>
      <c r="M662" s="114"/>
      <c r="N662" s="9">
        <v>139703.79999999999</v>
      </c>
      <c r="O662" s="9">
        <v>142891.79999999999</v>
      </c>
      <c r="P662" s="10">
        <v>130.81</v>
      </c>
      <c r="Q662" s="43"/>
      <c r="R662" s="10">
        <f t="shared" si="24"/>
        <v>34942.399999999994</v>
      </c>
      <c r="S662" s="10">
        <f t="shared" si="25"/>
        <v>3188</v>
      </c>
    </row>
    <row r="663" spans="1:19" ht="11.85" customHeight="1" x14ac:dyDescent="0.2">
      <c r="A663" s="174">
        <v>9004</v>
      </c>
      <c r="B663" s="175"/>
      <c r="C663" s="175"/>
      <c r="D663" s="175"/>
      <c r="E663" s="277" t="s">
        <v>322</v>
      </c>
      <c r="F663" s="277"/>
      <c r="G663" s="278"/>
      <c r="H663" s="12">
        <v>83000</v>
      </c>
      <c r="I663" s="118">
        <v>86059.05</v>
      </c>
      <c r="J663" s="119"/>
      <c r="K663" s="120"/>
      <c r="L663" s="118">
        <v>84033.87</v>
      </c>
      <c r="M663" s="120"/>
      <c r="N663" s="12">
        <v>113596</v>
      </c>
      <c r="O663" s="12">
        <v>113596</v>
      </c>
      <c r="P663" s="13">
        <v>132</v>
      </c>
      <c r="Q663" s="58">
        <v>100</v>
      </c>
      <c r="R663" s="13">
        <f t="shared" si="24"/>
        <v>29562.130000000005</v>
      </c>
      <c r="S663" s="13">
        <f t="shared" si="25"/>
        <v>0</v>
      </c>
    </row>
    <row r="664" spans="1:19" ht="12.95" customHeight="1" x14ac:dyDescent="0.2">
      <c r="A664" s="237">
        <v>402099</v>
      </c>
      <c r="B664" s="238"/>
      <c r="C664" s="238"/>
      <c r="D664" s="238"/>
      <c r="E664" s="222" t="s">
        <v>40</v>
      </c>
      <c r="F664" s="222"/>
      <c r="G664" s="223"/>
      <c r="H664" s="15">
        <v>2200</v>
      </c>
      <c r="I664" s="73">
        <v>2684</v>
      </c>
      <c r="J664" s="108"/>
      <c r="K664" s="74"/>
      <c r="L664" s="73">
        <v>2684</v>
      </c>
      <c r="M664" s="74"/>
      <c r="N664" s="16">
        <v>0</v>
      </c>
      <c r="O664" s="16">
        <v>0</v>
      </c>
      <c r="P664" s="16">
        <v>0</v>
      </c>
      <c r="Q664" s="54">
        <v>0</v>
      </c>
      <c r="R664" s="16">
        <f t="shared" si="24"/>
        <v>-2684</v>
      </c>
      <c r="S664" s="16">
        <f t="shared" si="25"/>
        <v>0</v>
      </c>
    </row>
    <row r="665" spans="1:19" ht="13.5" customHeight="1" x14ac:dyDescent="0.2">
      <c r="A665" s="237">
        <v>411900</v>
      </c>
      <c r="B665" s="238"/>
      <c r="C665" s="238"/>
      <c r="D665" s="238"/>
      <c r="E665" s="222" t="s">
        <v>323</v>
      </c>
      <c r="F665" s="222"/>
      <c r="G665" s="223"/>
      <c r="H665" s="15">
        <v>80800</v>
      </c>
      <c r="I665" s="73">
        <v>83375.05</v>
      </c>
      <c r="J665" s="108"/>
      <c r="K665" s="74"/>
      <c r="L665" s="73">
        <v>81349.87</v>
      </c>
      <c r="M665" s="74"/>
      <c r="N665" s="15">
        <v>113596</v>
      </c>
      <c r="O665" s="15">
        <v>113596</v>
      </c>
      <c r="P665" s="16">
        <v>136.25</v>
      </c>
      <c r="Q665" s="54">
        <v>100</v>
      </c>
      <c r="R665" s="16">
        <f t="shared" si="24"/>
        <v>32246.130000000005</v>
      </c>
      <c r="S665" s="16">
        <f t="shared" si="25"/>
        <v>0</v>
      </c>
    </row>
    <row r="666" spans="1:19" ht="13.7" customHeight="1" x14ac:dyDescent="0.2">
      <c r="A666" s="155">
        <v>9005</v>
      </c>
      <c r="B666" s="156"/>
      <c r="C666" s="156"/>
      <c r="D666" s="156"/>
      <c r="E666" s="275" t="s">
        <v>324</v>
      </c>
      <c r="F666" s="275"/>
      <c r="G666" s="276"/>
      <c r="H666" s="23">
        <v>4700</v>
      </c>
      <c r="I666" s="159">
        <v>4526.63</v>
      </c>
      <c r="J666" s="160"/>
      <c r="K666" s="161"/>
      <c r="L666" s="159">
        <v>4526.63</v>
      </c>
      <c r="M666" s="161"/>
      <c r="N666" s="23">
        <v>4600</v>
      </c>
      <c r="O666" s="23">
        <v>4600</v>
      </c>
      <c r="P666" s="24">
        <v>101.62</v>
      </c>
      <c r="Q666" s="56">
        <v>100</v>
      </c>
      <c r="R666" s="24">
        <f t="shared" si="24"/>
        <v>73.369999999999891</v>
      </c>
      <c r="S666" s="24">
        <f t="shared" si="25"/>
        <v>0</v>
      </c>
    </row>
    <row r="667" spans="1:19" ht="13.35" customHeight="1" x14ac:dyDescent="0.2">
      <c r="A667" s="237">
        <v>411900</v>
      </c>
      <c r="B667" s="238"/>
      <c r="C667" s="238"/>
      <c r="D667" s="238"/>
      <c r="E667" s="222" t="s">
        <v>323</v>
      </c>
      <c r="F667" s="222"/>
      <c r="G667" s="223"/>
      <c r="H667" s="15">
        <v>4700</v>
      </c>
      <c r="I667" s="73">
        <v>4526.63</v>
      </c>
      <c r="J667" s="108"/>
      <c r="K667" s="74"/>
      <c r="L667" s="73">
        <v>4526.63</v>
      </c>
      <c r="M667" s="74"/>
      <c r="N667" s="15">
        <v>4600</v>
      </c>
      <c r="O667" s="15">
        <v>4600</v>
      </c>
      <c r="P667" s="16">
        <v>101.62</v>
      </c>
      <c r="Q667" s="54">
        <v>100</v>
      </c>
      <c r="R667" s="16">
        <f t="shared" si="24"/>
        <v>73.369999999999891</v>
      </c>
      <c r="S667" s="16">
        <f t="shared" si="25"/>
        <v>0</v>
      </c>
    </row>
    <row r="668" spans="1:19" ht="14.1" customHeight="1" x14ac:dyDescent="0.2">
      <c r="A668" s="155">
        <v>9008</v>
      </c>
      <c r="B668" s="156"/>
      <c r="C668" s="156"/>
      <c r="D668" s="156"/>
      <c r="E668" s="275" t="s">
        <v>325</v>
      </c>
      <c r="F668" s="275"/>
      <c r="G668" s="276"/>
      <c r="H668" s="23">
        <v>15857.68</v>
      </c>
      <c r="I668" s="159">
        <v>13709.98</v>
      </c>
      <c r="J668" s="160"/>
      <c r="K668" s="161"/>
      <c r="L668" s="159">
        <v>13700.9</v>
      </c>
      <c r="M668" s="161"/>
      <c r="N668" s="23">
        <v>18957.8</v>
      </c>
      <c r="O668" s="23">
        <v>22145.8</v>
      </c>
      <c r="P668" s="24">
        <v>138.28</v>
      </c>
      <c r="Q668" s="56">
        <v>116.82</v>
      </c>
      <c r="R668" s="24">
        <f t="shared" si="24"/>
        <v>5256.9</v>
      </c>
      <c r="S668" s="24">
        <f t="shared" si="25"/>
        <v>3188</v>
      </c>
    </row>
    <row r="669" spans="1:19" ht="12.95" customHeight="1" x14ac:dyDescent="0.2">
      <c r="A669" s="237">
        <v>411903</v>
      </c>
      <c r="B669" s="238"/>
      <c r="C669" s="238"/>
      <c r="D669" s="238"/>
      <c r="E669" s="222" t="s">
        <v>574</v>
      </c>
      <c r="F669" s="222"/>
      <c r="G669" s="223"/>
      <c r="H669" s="15">
        <v>2080</v>
      </c>
      <c r="I669" s="79">
        <v>722.5</v>
      </c>
      <c r="J669" s="80"/>
      <c r="K669" s="81"/>
      <c r="L669" s="79">
        <v>722.5</v>
      </c>
      <c r="M669" s="81"/>
      <c r="N669" s="15">
        <v>2400</v>
      </c>
      <c r="O669" s="15">
        <v>2400</v>
      </c>
      <c r="P669" s="16">
        <v>332.18</v>
      </c>
      <c r="Q669" s="54">
        <v>100</v>
      </c>
      <c r="R669" s="16">
        <f t="shared" si="24"/>
        <v>1677.5</v>
      </c>
      <c r="S669" s="16">
        <f t="shared" si="25"/>
        <v>0</v>
      </c>
    </row>
    <row r="670" spans="1:19" ht="13.5" customHeight="1" x14ac:dyDescent="0.2">
      <c r="A670" s="237">
        <v>413302</v>
      </c>
      <c r="B670" s="238"/>
      <c r="C670" s="238"/>
      <c r="D670" s="238"/>
      <c r="E670" s="251" t="s">
        <v>267</v>
      </c>
      <c r="F670" s="251"/>
      <c r="G670" s="252"/>
      <c r="H670" s="15">
        <v>12177.68</v>
      </c>
      <c r="I670" s="73">
        <v>11387.48</v>
      </c>
      <c r="J670" s="108"/>
      <c r="K670" s="74"/>
      <c r="L670" s="73">
        <v>11387.48</v>
      </c>
      <c r="M670" s="74"/>
      <c r="N670" s="15">
        <v>13415</v>
      </c>
      <c r="O670" s="15">
        <v>15523</v>
      </c>
      <c r="P670" s="16">
        <v>117.8</v>
      </c>
      <c r="Q670" s="54">
        <v>115.71</v>
      </c>
      <c r="R670" s="16">
        <f t="shared" si="24"/>
        <v>2027.5200000000004</v>
      </c>
      <c r="S670" s="16">
        <f t="shared" si="25"/>
        <v>2108</v>
      </c>
    </row>
    <row r="671" spans="1:19" ht="16.5" customHeight="1" x14ac:dyDescent="0.2">
      <c r="A671" s="239">
        <v>432300</v>
      </c>
      <c r="B671" s="240"/>
      <c r="C671" s="240"/>
      <c r="D671" s="240"/>
      <c r="E671" s="224" t="s">
        <v>318</v>
      </c>
      <c r="F671" s="224"/>
      <c r="G671" s="225"/>
      <c r="H671" s="17">
        <v>1600</v>
      </c>
      <c r="I671" s="132">
        <v>1600</v>
      </c>
      <c r="J671" s="133"/>
      <c r="K671" s="134"/>
      <c r="L671" s="132">
        <v>1590.92</v>
      </c>
      <c r="M671" s="134"/>
      <c r="N671" s="17">
        <v>3142.8</v>
      </c>
      <c r="O671" s="17">
        <v>4222.8</v>
      </c>
      <c r="P671" s="18">
        <v>196.43</v>
      </c>
      <c r="Q671" s="55">
        <v>134.36000000000001</v>
      </c>
      <c r="R671" s="18">
        <f t="shared" si="24"/>
        <v>1551.88</v>
      </c>
      <c r="S671" s="18">
        <f t="shared" si="25"/>
        <v>1080</v>
      </c>
    </row>
    <row r="672" spans="1:19" ht="11.85" customHeight="1" x14ac:dyDescent="0.2">
      <c r="A672" s="174">
        <v>9015</v>
      </c>
      <c r="B672" s="175"/>
      <c r="C672" s="175"/>
      <c r="D672" s="175"/>
      <c r="E672" s="176" t="s">
        <v>326</v>
      </c>
      <c r="F672" s="176"/>
      <c r="G672" s="177"/>
      <c r="H672" s="12">
        <v>2500</v>
      </c>
      <c r="I672" s="118">
        <v>2500</v>
      </c>
      <c r="J672" s="119"/>
      <c r="K672" s="120"/>
      <c r="L672" s="118">
        <v>2500</v>
      </c>
      <c r="M672" s="120"/>
      <c r="N672" s="12">
        <v>2550</v>
      </c>
      <c r="O672" s="12">
        <v>2550</v>
      </c>
      <c r="P672" s="13">
        <v>102</v>
      </c>
      <c r="Q672" s="58"/>
      <c r="R672" s="13">
        <f t="shared" si="24"/>
        <v>50</v>
      </c>
      <c r="S672" s="13">
        <f t="shared" si="25"/>
        <v>0</v>
      </c>
    </row>
    <row r="673" spans="1:19" ht="14.85" customHeight="1" x14ac:dyDescent="0.2">
      <c r="A673" s="239">
        <v>413302</v>
      </c>
      <c r="B673" s="240"/>
      <c r="C673" s="240"/>
      <c r="D673" s="240"/>
      <c r="E673" s="224" t="s">
        <v>267</v>
      </c>
      <c r="F673" s="224"/>
      <c r="G673" s="225"/>
      <c r="H673" s="17">
        <v>2500</v>
      </c>
      <c r="I673" s="132">
        <v>2500</v>
      </c>
      <c r="J673" s="133"/>
      <c r="K673" s="134"/>
      <c r="L673" s="132">
        <v>2500</v>
      </c>
      <c r="M673" s="134"/>
      <c r="N673" s="17">
        <v>2550</v>
      </c>
      <c r="O673" s="17">
        <v>2550</v>
      </c>
      <c r="P673" s="18">
        <v>102</v>
      </c>
      <c r="Q673" s="55"/>
      <c r="R673" s="18">
        <f t="shared" si="24"/>
        <v>50</v>
      </c>
      <c r="S673" s="18">
        <f t="shared" si="25"/>
        <v>0</v>
      </c>
    </row>
    <row r="674" spans="1:19" ht="13.7" customHeight="1" x14ac:dyDescent="0.2">
      <c r="A674" s="245">
        <v>20</v>
      </c>
      <c r="B674" s="246"/>
      <c r="C674" s="246"/>
      <c r="D674" s="246"/>
      <c r="E674" s="203" t="s">
        <v>327</v>
      </c>
      <c r="F674" s="203"/>
      <c r="G674" s="204"/>
      <c r="H674" s="5">
        <v>322641.19</v>
      </c>
      <c r="I674" s="99">
        <v>322641.19</v>
      </c>
      <c r="J674" s="100"/>
      <c r="K674" s="101"/>
      <c r="L674" s="99">
        <v>305469.2</v>
      </c>
      <c r="M674" s="101"/>
      <c r="N674" s="5">
        <v>280249</v>
      </c>
      <c r="O674" s="5">
        <v>271620</v>
      </c>
      <c r="P674" s="6">
        <v>86.86</v>
      </c>
      <c r="Q674" s="47"/>
      <c r="R674" s="6">
        <f t="shared" si="24"/>
        <v>-25220.200000000012</v>
      </c>
      <c r="S674" s="6">
        <f t="shared" si="25"/>
        <v>-8629</v>
      </c>
    </row>
    <row r="675" spans="1:19" ht="13.5" customHeight="1" x14ac:dyDescent="0.2">
      <c r="A675" s="247">
        <v>2002</v>
      </c>
      <c r="B675" s="248"/>
      <c r="C675" s="248"/>
      <c r="D675" s="248"/>
      <c r="E675" s="168" t="s">
        <v>328</v>
      </c>
      <c r="F675" s="168"/>
      <c r="G675" s="169"/>
      <c r="H675" s="7">
        <v>10000</v>
      </c>
      <c r="I675" s="105">
        <v>9779.4</v>
      </c>
      <c r="J675" s="106"/>
      <c r="K675" s="107"/>
      <c r="L675" s="105">
        <v>8725.7900000000009</v>
      </c>
      <c r="M675" s="107"/>
      <c r="N675" s="7">
        <v>9000</v>
      </c>
      <c r="O675" s="7">
        <v>9000</v>
      </c>
      <c r="P675" s="8">
        <v>92.03</v>
      </c>
      <c r="Q675" s="49"/>
      <c r="R675" s="8">
        <f t="shared" si="24"/>
        <v>274.20999999999913</v>
      </c>
      <c r="S675" s="8">
        <f t="shared" si="25"/>
        <v>0</v>
      </c>
    </row>
    <row r="676" spans="1:19" ht="13.7" customHeight="1" x14ac:dyDescent="0.2">
      <c r="A676" s="263">
        <v>20029001</v>
      </c>
      <c r="B676" s="264"/>
      <c r="C676" s="264"/>
      <c r="D676" s="264"/>
      <c r="E676" s="172" t="s">
        <v>575</v>
      </c>
      <c r="F676" s="172"/>
      <c r="G676" s="173"/>
      <c r="H676" s="9">
        <v>10000</v>
      </c>
      <c r="I676" s="112">
        <v>9779.4</v>
      </c>
      <c r="J676" s="113"/>
      <c r="K676" s="114"/>
      <c r="L676" s="112">
        <v>8725.7900000000009</v>
      </c>
      <c r="M676" s="114"/>
      <c r="N676" s="9">
        <v>9000</v>
      </c>
      <c r="O676" s="9">
        <v>9000</v>
      </c>
      <c r="P676" s="10">
        <v>92.03</v>
      </c>
      <c r="Q676" s="43"/>
      <c r="R676" s="10">
        <f t="shared" si="24"/>
        <v>274.20999999999913</v>
      </c>
      <c r="S676" s="10">
        <f t="shared" si="25"/>
        <v>0</v>
      </c>
    </row>
    <row r="677" spans="1:19" ht="11.85" customHeight="1" x14ac:dyDescent="0.2">
      <c r="A677" s="280">
        <v>10005</v>
      </c>
      <c r="B677" s="281"/>
      <c r="C677" s="281"/>
      <c r="D677" s="281"/>
      <c r="E677" s="176" t="s">
        <v>329</v>
      </c>
      <c r="F677" s="176"/>
      <c r="G677" s="177"/>
      <c r="H677" s="12">
        <v>10000</v>
      </c>
      <c r="I677" s="118">
        <v>9779.4</v>
      </c>
      <c r="J677" s="119"/>
      <c r="K677" s="120"/>
      <c r="L677" s="118">
        <v>8725.7900000000009</v>
      </c>
      <c r="M677" s="120"/>
      <c r="N677" s="12">
        <v>9000</v>
      </c>
      <c r="O677" s="12">
        <v>9000</v>
      </c>
      <c r="P677" s="13">
        <v>92.03</v>
      </c>
      <c r="Q677" s="58"/>
      <c r="R677" s="13">
        <f t="shared" si="24"/>
        <v>274.20999999999913</v>
      </c>
      <c r="S677" s="13">
        <f t="shared" si="25"/>
        <v>0</v>
      </c>
    </row>
    <row r="678" spans="1:19" ht="14.85" customHeight="1" x14ac:dyDescent="0.2">
      <c r="A678" s="239">
        <v>411103</v>
      </c>
      <c r="B678" s="240"/>
      <c r="C678" s="240"/>
      <c r="D678" s="240"/>
      <c r="E678" s="224" t="s">
        <v>330</v>
      </c>
      <c r="F678" s="224"/>
      <c r="G678" s="225"/>
      <c r="H678" s="17">
        <v>10000</v>
      </c>
      <c r="I678" s="132">
        <v>9779.4</v>
      </c>
      <c r="J678" s="133"/>
      <c r="K678" s="134"/>
      <c r="L678" s="132">
        <v>8725.7900000000009</v>
      </c>
      <c r="M678" s="134"/>
      <c r="N678" s="17">
        <v>9000</v>
      </c>
      <c r="O678" s="17">
        <v>9000</v>
      </c>
      <c r="P678" s="18">
        <v>92.03</v>
      </c>
      <c r="Q678" s="55"/>
      <c r="R678" s="18">
        <f t="shared" si="24"/>
        <v>274.20999999999913</v>
      </c>
      <c r="S678" s="18">
        <f t="shared" si="25"/>
        <v>0</v>
      </c>
    </row>
    <row r="679" spans="1:19" ht="13.7" customHeight="1" x14ac:dyDescent="0.2">
      <c r="A679" s="247">
        <v>2004</v>
      </c>
      <c r="B679" s="248"/>
      <c r="C679" s="248"/>
      <c r="D679" s="248"/>
      <c r="E679" s="168" t="s">
        <v>331</v>
      </c>
      <c r="F679" s="168"/>
      <c r="G679" s="169"/>
      <c r="H679" s="7">
        <v>312641.19</v>
      </c>
      <c r="I679" s="105">
        <v>312861.78999999998</v>
      </c>
      <c r="J679" s="106"/>
      <c r="K679" s="107"/>
      <c r="L679" s="105">
        <v>296743.40999999997</v>
      </c>
      <c r="M679" s="107"/>
      <c r="N679" s="7">
        <v>271249</v>
      </c>
      <c r="O679" s="7">
        <v>262620</v>
      </c>
      <c r="P679" s="8">
        <v>86.7</v>
      </c>
      <c r="Q679" s="49"/>
      <c r="R679" s="8">
        <f t="shared" si="24"/>
        <v>-25494.409999999974</v>
      </c>
      <c r="S679" s="8">
        <f t="shared" si="25"/>
        <v>-8629</v>
      </c>
    </row>
    <row r="680" spans="1:19" ht="13.7" customHeight="1" x14ac:dyDescent="0.2">
      <c r="A680" s="263">
        <v>20049002</v>
      </c>
      <c r="B680" s="264"/>
      <c r="C680" s="264"/>
      <c r="D680" s="264"/>
      <c r="E680" s="172" t="s">
        <v>332</v>
      </c>
      <c r="F680" s="172"/>
      <c r="G680" s="173"/>
      <c r="H680" s="9">
        <v>62900</v>
      </c>
      <c r="I680" s="112">
        <v>62900</v>
      </c>
      <c r="J680" s="113"/>
      <c r="K680" s="114"/>
      <c r="L680" s="112">
        <v>61665.83</v>
      </c>
      <c r="M680" s="114"/>
      <c r="N680" s="9">
        <v>57900</v>
      </c>
      <c r="O680" s="9">
        <v>57900</v>
      </c>
      <c r="P680" s="10">
        <v>92.05</v>
      </c>
      <c r="Q680" s="43"/>
      <c r="R680" s="10">
        <f t="shared" si="24"/>
        <v>-3765.8300000000017</v>
      </c>
      <c r="S680" s="10">
        <f t="shared" si="25"/>
        <v>0</v>
      </c>
    </row>
    <row r="681" spans="1:19" ht="11.85" customHeight="1" x14ac:dyDescent="0.2">
      <c r="A681" s="280">
        <v>10001</v>
      </c>
      <c r="B681" s="281"/>
      <c r="C681" s="281"/>
      <c r="D681" s="281"/>
      <c r="E681" s="176" t="s">
        <v>333</v>
      </c>
      <c r="F681" s="176"/>
      <c r="G681" s="177"/>
      <c r="H681" s="12">
        <v>2900</v>
      </c>
      <c r="I681" s="118">
        <v>2900</v>
      </c>
      <c r="J681" s="119"/>
      <c r="K681" s="120"/>
      <c r="L681" s="118">
        <v>2889.6</v>
      </c>
      <c r="M681" s="120"/>
      <c r="N681" s="12">
        <v>2900</v>
      </c>
      <c r="O681" s="12">
        <v>2900</v>
      </c>
      <c r="P681" s="13">
        <v>100</v>
      </c>
      <c r="Q681" s="58"/>
      <c r="R681" s="13">
        <f t="shared" si="24"/>
        <v>10.400000000000091</v>
      </c>
      <c r="S681" s="13">
        <f t="shared" si="25"/>
        <v>0</v>
      </c>
    </row>
    <row r="682" spans="1:19" ht="13.35" customHeight="1" x14ac:dyDescent="0.2">
      <c r="A682" s="237">
        <v>411909</v>
      </c>
      <c r="B682" s="238"/>
      <c r="C682" s="238"/>
      <c r="D682" s="238"/>
      <c r="E682" s="222" t="s">
        <v>334</v>
      </c>
      <c r="F682" s="222"/>
      <c r="G682" s="223"/>
      <c r="H682" s="15">
        <v>2900</v>
      </c>
      <c r="I682" s="73">
        <v>2900</v>
      </c>
      <c r="J682" s="108"/>
      <c r="K682" s="74"/>
      <c r="L682" s="73">
        <v>2889.6</v>
      </c>
      <c r="M682" s="74"/>
      <c r="N682" s="15">
        <v>2900</v>
      </c>
      <c r="O682" s="15">
        <v>2900</v>
      </c>
      <c r="P682" s="16">
        <v>100</v>
      </c>
      <c r="Q682" s="54"/>
      <c r="R682" s="16">
        <f t="shared" si="24"/>
        <v>10.400000000000091</v>
      </c>
      <c r="S682" s="16">
        <f t="shared" si="25"/>
        <v>0</v>
      </c>
    </row>
    <row r="683" spans="1:19" ht="14.1" customHeight="1" x14ac:dyDescent="0.2">
      <c r="A683" s="286">
        <v>10004</v>
      </c>
      <c r="B683" s="287"/>
      <c r="C683" s="287"/>
      <c r="D683" s="287"/>
      <c r="E683" s="157" t="s">
        <v>335</v>
      </c>
      <c r="F683" s="157"/>
      <c r="G683" s="158"/>
      <c r="H683" s="23">
        <v>60000</v>
      </c>
      <c r="I683" s="159">
        <v>60000</v>
      </c>
      <c r="J683" s="160"/>
      <c r="K683" s="161"/>
      <c r="L683" s="159">
        <v>58776.23</v>
      </c>
      <c r="M683" s="161"/>
      <c r="N683" s="23">
        <v>55000</v>
      </c>
      <c r="O683" s="23">
        <v>55000</v>
      </c>
      <c r="P683" s="24">
        <v>91.67</v>
      </c>
      <c r="Q683" s="56"/>
      <c r="R683" s="24">
        <f t="shared" si="24"/>
        <v>-3776.2300000000032</v>
      </c>
      <c r="S683" s="24">
        <f t="shared" si="25"/>
        <v>0</v>
      </c>
    </row>
    <row r="684" spans="1:19" ht="14.85" customHeight="1" x14ac:dyDescent="0.2">
      <c r="A684" s="239">
        <v>411922</v>
      </c>
      <c r="B684" s="240"/>
      <c r="C684" s="240"/>
      <c r="D684" s="240"/>
      <c r="E684" s="224" t="s">
        <v>576</v>
      </c>
      <c r="F684" s="224"/>
      <c r="G684" s="225"/>
      <c r="H684" s="17">
        <v>60000</v>
      </c>
      <c r="I684" s="132">
        <v>60000</v>
      </c>
      <c r="J684" s="133"/>
      <c r="K684" s="134"/>
      <c r="L684" s="132">
        <v>58776.23</v>
      </c>
      <c r="M684" s="134"/>
      <c r="N684" s="17">
        <v>55000</v>
      </c>
      <c r="O684" s="17">
        <v>55000</v>
      </c>
      <c r="P684" s="18">
        <v>91.67</v>
      </c>
      <c r="Q684" s="55"/>
      <c r="R684" s="18">
        <f t="shared" si="24"/>
        <v>-3776.2300000000032</v>
      </c>
      <c r="S684" s="18">
        <f t="shared" si="25"/>
        <v>0</v>
      </c>
    </row>
    <row r="685" spans="1:19" ht="14.1" customHeight="1" x14ac:dyDescent="0.2">
      <c r="A685" s="263">
        <v>20049003</v>
      </c>
      <c r="B685" s="264"/>
      <c r="C685" s="264"/>
      <c r="D685" s="264"/>
      <c r="E685" s="172" t="s">
        <v>336</v>
      </c>
      <c r="F685" s="172"/>
      <c r="G685" s="173"/>
      <c r="H685" s="9">
        <v>162793</v>
      </c>
      <c r="I685" s="112">
        <v>161311</v>
      </c>
      <c r="J685" s="113"/>
      <c r="K685" s="114"/>
      <c r="L685" s="112">
        <v>151835.09</v>
      </c>
      <c r="M685" s="114"/>
      <c r="N685" s="9">
        <v>174100</v>
      </c>
      <c r="O685" s="9">
        <v>175100</v>
      </c>
      <c r="P685" s="10">
        <v>107.93</v>
      </c>
      <c r="Q685" s="43"/>
      <c r="R685" s="10">
        <f t="shared" si="24"/>
        <v>22264.910000000003</v>
      </c>
      <c r="S685" s="10">
        <f t="shared" si="25"/>
        <v>1000</v>
      </c>
    </row>
    <row r="686" spans="1:19" ht="11.85" customHeight="1" x14ac:dyDescent="0.2">
      <c r="A686" s="280">
        <v>10002</v>
      </c>
      <c r="B686" s="281"/>
      <c r="C686" s="281"/>
      <c r="D686" s="281"/>
      <c r="E686" s="176" t="s">
        <v>337</v>
      </c>
      <c r="F686" s="176"/>
      <c r="G686" s="177"/>
      <c r="H686" s="12">
        <v>138293</v>
      </c>
      <c r="I686" s="118">
        <v>136811</v>
      </c>
      <c r="J686" s="119"/>
      <c r="K686" s="120"/>
      <c r="L686" s="118">
        <v>127401.95</v>
      </c>
      <c r="M686" s="120"/>
      <c r="N686" s="12">
        <v>147600</v>
      </c>
      <c r="O686" s="12">
        <v>147600</v>
      </c>
      <c r="P686" s="13">
        <v>107.89</v>
      </c>
      <c r="Q686" s="58"/>
      <c r="R686" s="13">
        <f t="shared" si="24"/>
        <v>20198.050000000003</v>
      </c>
      <c r="S686" s="13">
        <f t="shared" si="25"/>
        <v>0</v>
      </c>
    </row>
    <row r="687" spans="1:19" ht="12.95" customHeight="1" x14ac:dyDescent="0.2">
      <c r="A687" s="237">
        <v>402920</v>
      </c>
      <c r="B687" s="238"/>
      <c r="C687" s="238"/>
      <c r="D687" s="238"/>
      <c r="E687" s="222" t="s">
        <v>122</v>
      </c>
      <c r="F687" s="222"/>
      <c r="G687" s="223"/>
      <c r="H687" s="15">
        <v>1000</v>
      </c>
      <c r="I687" s="73">
        <v>1000</v>
      </c>
      <c r="J687" s="108"/>
      <c r="K687" s="74"/>
      <c r="L687" s="79">
        <v>421.67</v>
      </c>
      <c r="M687" s="81"/>
      <c r="N687" s="16">
        <v>500</v>
      </c>
      <c r="O687" s="16">
        <v>500</v>
      </c>
      <c r="P687" s="16">
        <v>50</v>
      </c>
      <c r="Q687" s="54"/>
      <c r="R687" s="16">
        <f t="shared" si="24"/>
        <v>78.329999999999984</v>
      </c>
      <c r="S687" s="16">
        <f t="shared" si="25"/>
        <v>0</v>
      </c>
    </row>
    <row r="688" spans="1:19" ht="13.5" customHeight="1" x14ac:dyDescent="0.2">
      <c r="A688" s="237">
        <v>4119091</v>
      </c>
      <c r="B688" s="238"/>
      <c r="C688" s="238"/>
      <c r="D688" s="238"/>
      <c r="E688" s="222" t="s">
        <v>338</v>
      </c>
      <c r="F688" s="222"/>
      <c r="G688" s="223"/>
      <c r="H688" s="15">
        <v>21800</v>
      </c>
      <c r="I688" s="73">
        <v>22041.07</v>
      </c>
      <c r="J688" s="108"/>
      <c r="K688" s="74"/>
      <c r="L688" s="73">
        <v>22041.07</v>
      </c>
      <c r="M688" s="74"/>
      <c r="N688" s="15">
        <v>24700</v>
      </c>
      <c r="O688" s="15">
        <v>24700</v>
      </c>
      <c r="P688" s="16">
        <v>112.06</v>
      </c>
      <c r="Q688" s="54"/>
      <c r="R688" s="16">
        <f t="shared" si="24"/>
        <v>2658.9300000000003</v>
      </c>
      <c r="S688" s="16">
        <f t="shared" si="25"/>
        <v>0</v>
      </c>
    </row>
    <row r="689" spans="1:19" ht="13.5" customHeight="1" x14ac:dyDescent="0.2">
      <c r="A689" s="237">
        <v>4119093</v>
      </c>
      <c r="B689" s="238"/>
      <c r="C689" s="238"/>
      <c r="D689" s="238"/>
      <c r="E689" s="222" t="s">
        <v>339</v>
      </c>
      <c r="F689" s="222"/>
      <c r="G689" s="223"/>
      <c r="H689" s="15">
        <v>13300</v>
      </c>
      <c r="I689" s="73">
        <v>12527.72</v>
      </c>
      <c r="J689" s="108"/>
      <c r="K689" s="74"/>
      <c r="L689" s="73">
        <v>11615.93</v>
      </c>
      <c r="M689" s="74"/>
      <c r="N689" s="15">
        <v>14600</v>
      </c>
      <c r="O689" s="15">
        <v>14600</v>
      </c>
      <c r="P689" s="16">
        <v>116.54</v>
      </c>
      <c r="Q689" s="54"/>
      <c r="R689" s="16">
        <f t="shared" si="24"/>
        <v>2984.0699999999997</v>
      </c>
      <c r="S689" s="16">
        <f t="shared" si="25"/>
        <v>0</v>
      </c>
    </row>
    <row r="690" spans="1:19" ht="13.5" customHeight="1" x14ac:dyDescent="0.2">
      <c r="A690" s="237">
        <v>4119094</v>
      </c>
      <c r="B690" s="238"/>
      <c r="C690" s="238"/>
      <c r="D690" s="238"/>
      <c r="E690" s="222" t="s">
        <v>340</v>
      </c>
      <c r="F690" s="222"/>
      <c r="G690" s="223"/>
      <c r="H690" s="15">
        <v>9590</v>
      </c>
      <c r="I690" s="73">
        <v>9831.81</v>
      </c>
      <c r="J690" s="108"/>
      <c r="K690" s="74"/>
      <c r="L690" s="73">
        <v>9831.81</v>
      </c>
      <c r="M690" s="74"/>
      <c r="N690" s="15">
        <v>10700</v>
      </c>
      <c r="O690" s="15">
        <v>10700</v>
      </c>
      <c r="P690" s="16">
        <v>108.83</v>
      </c>
      <c r="Q690" s="54"/>
      <c r="R690" s="16">
        <f t="shared" si="24"/>
        <v>868.19000000000051</v>
      </c>
      <c r="S690" s="16">
        <f t="shared" si="25"/>
        <v>0</v>
      </c>
    </row>
    <row r="691" spans="1:19" ht="13.5" customHeight="1" x14ac:dyDescent="0.2">
      <c r="A691" s="162">
        <v>41190978</v>
      </c>
      <c r="B691" s="163"/>
      <c r="C691" s="163"/>
      <c r="D691" s="163"/>
      <c r="E691" s="222" t="s">
        <v>341</v>
      </c>
      <c r="F691" s="222"/>
      <c r="G691" s="223"/>
      <c r="H691" s="15">
        <v>5703</v>
      </c>
      <c r="I691" s="73">
        <v>5768.34</v>
      </c>
      <c r="J691" s="108"/>
      <c r="K691" s="74"/>
      <c r="L691" s="73">
        <v>5768.34</v>
      </c>
      <c r="M691" s="74"/>
      <c r="N691" s="15">
        <v>6000</v>
      </c>
      <c r="O691" s="15">
        <v>6000</v>
      </c>
      <c r="P691" s="16">
        <v>104.02</v>
      </c>
      <c r="Q691" s="54"/>
      <c r="R691" s="16">
        <f t="shared" si="24"/>
        <v>231.65999999999985</v>
      </c>
      <c r="S691" s="16">
        <f t="shared" si="25"/>
        <v>0</v>
      </c>
    </row>
    <row r="692" spans="1:19" ht="13.5" customHeight="1" x14ac:dyDescent="0.2">
      <c r="A692" s="162">
        <v>41190979</v>
      </c>
      <c r="B692" s="163"/>
      <c r="C692" s="163"/>
      <c r="D692" s="163"/>
      <c r="E692" s="222" t="s">
        <v>342</v>
      </c>
      <c r="F692" s="222"/>
      <c r="G692" s="223"/>
      <c r="H692" s="15">
        <v>1100</v>
      </c>
      <c r="I692" s="79">
        <v>927.16</v>
      </c>
      <c r="J692" s="80"/>
      <c r="K692" s="81"/>
      <c r="L692" s="79">
        <v>927.16</v>
      </c>
      <c r="M692" s="81"/>
      <c r="N692" s="15">
        <v>1100</v>
      </c>
      <c r="O692" s="15">
        <v>1100</v>
      </c>
      <c r="P692" s="16">
        <v>118.64</v>
      </c>
      <c r="Q692" s="54"/>
      <c r="R692" s="16">
        <f t="shared" si="24"/>
        <v>172.84000000000003</v>
      </c>
      <c r="S692" s="16">
        <f t="shared" si="25"/>
        <v>0</v>
      </c>
    </row>
    <row r="693" spans="1:19" ht="13.5" customHeight="1" x14ac:dyDescent="0.2">
      <c r="A693" s="162">
        <v>41190980</v>
      </c>
      <c r="B693" s="163"/>
      <c r="C693" s="163"/>
      <c r="D693" s="163"/>
      <c r="E693" s="222" t="s">
        <v>343</v>
      </c>
      <c r="F693" s="222"/>
      <c r="G693" s="223"/>
      <c r="H693" s="15">
        <v>5000</v>
      </c>
      <c r="I693" s="73">
        <v>2136.38</v>
      </c>
      <c r="J693" s="108"/>
      <c r="K693" s="74"/>
      <c r="L693" s="79">
        <v>0</v>
      </c>
      <c r="M693" s="81"/>
      <c r="N693" s="15">
        <v>2000</v>
      </c>
      <c r="O693" s="15">
        <v>2000</v>
      </c>
      <c r="P693" s="16">
        <v>93.62</v>
      </c>
      <c r="Q693" s="54"/>
      <c r="R693" s="16">
        <f t="shared" si="24"/>
        <v>2000</v>
      </c>
      <c r="S693" s="16">
        <f t="shared" si="25"/>
        <v>0</v>
      </c>
    </row>
    <row r="694" spans="1:19" ht="13.5" customHeight="1" x14ac:dyDescent="0.2">
      <c r="A694" s="162">
        <v>41190981</v>
      </c>
      <c r="B694" s="163"/>
      <c r="C694" s="163"/>
      <c r="D694" s="163"/>
      <c r="E694" s="222" t="s">
        <v>344</v>
      </c>
      <c r="F694" s="222"/>
      <c r="G694" s="223"/>
      <c r="H694" s="15">
        <v>7800</v>
      </c>
      <c r="I694" s="73">
        <v>8767.41</v>
      </c>
      <c r="J694" s="108"/>
      <c r="K694" s="74"/>
      <c r="L694" s="73">
        <v>8658.17</v>
      </c>
      <c r="M694" s="74"/>
      <c r="N694" s="15">
        <v>9700</v>
      </c>
      <c r="O694" s="15">
        <v>9700</v>
      </c>
      <c r="P694" s="16">
        <v>110.64</v>
      </c>
      <c r="Q694" s="54"/>
      <c r="R694" s="16">
        <f t="shared" si="24"/>
        <v>1041.83</v>
      </c>
      <c r="S694" s="16">
        <f t="shared" si="25"/>
        <v>0</v>
      </c>
    </row>
    <row r="695" spans="1:19" ht="13.5" customHeight="1" x14ac:dyDescent="0.2">
      <c r="A695" s="162">
        <v>41190982</v>
      </c>
      <c r="B695" s="163"/>
      <c r="C695" s="163"/>
      <c r="D695" s="163"/>
      <c r="E695" s="222" t="s">
        <v>345</v>
      </c>
      <c r="F695" s="222"/>
      <c r="G695" s="223"/>
      <c r="H695" s="15">
        <v>7600</v>
      </c>
      <c r="I695" s="73">
        <v>7749.36</v>
      </c>
      <c r="J695" s="108"/>
      <c r="K695" s="74"/>
      <c r="L695" s="73">
        <v>7749.36</v>
      </c>
      <c r="M695" s="74"/>
      <c r="N695" s="15">
        <v>8200</v>
      </c>
      <c r="O695" s="15">
        <v>8200</v>
      </c>
      <c r="P695" s="16">
        <v>105.82</v>
      </c>
      <c r="Q695" s="54"/>
      <c r="R695" s="16">
        <f t="shared" si="24"/>
        <v>450.64000000000033</v>
      </c>
      <c r="S695" s="16">
        <f t="shared" si="25"/>
        <v>0</v>
      </c>
    </row>
    <row r="696" spans="1:19" ht="13.5" customHeight="1" x14ac:dyDescent="0.2">
      <c r="A696" s="162">
        <v>41190984</v>
      </c>
      <c r="B696" s="163"/>
      <c r="C696" s="163"/>
      <c r="D696" s="163"/>
      <c r="E696" s="222" t="s">
        <v>346</v>
      </c>
      <c r="F696" s="222"/>
      <c r="G696" s="223"/>
      <c r="H696" s="15">
        <v>9000</v>
      </c>
      <c r="I696" s="73">
        <v>9537.9</v>
      </c>
      <c r="J696" s="108"/>
      <c r="K696" s="74"/>
      <c r="L696" s="73">
        <v>8990.5300000000007</v>
      </c>
      <c r="M696" s="74"/>
      <c r="N696" s="15">
        <v>11600</v>
      </c>
      <c r="O696" s="15">
        <v>11600</v>
      </c>
      <c r="P696" s="16">
        <v>121.62</v>
      </c>
      <c r="Q696" s="54"/>
      <c r="R696" s="16">
        <f t="shared" si="24"/>
        <v>2609.4699999999993</v>
      </c>
      <c r="S696" s="16">
        <f t="shared" si="25"/>
        <v>0</v>
      </c>
    </row>
    <row r="697" spans="1:19" ht="13.5" customHeight="1" x14ac:dyDescent="0.2">
      <c r="A697" s="162">
        <v>41190985</v>
      </c>
      <c r="B697" s="163"/>
      <c r="C697" s="163"/>
      <c r="D697" s="163"/>
      <c r="E697" s="222" t="s">
        <v>347</v>
      </c>
      <c r="F697" s="222"/>
      <c r="G697" s="223"/>
      <c r="H697" s="15">
        <v>38000</v>
      </c>
      <c r="I697" s="73">
        <v>38669.69</v>
      </c>
      <c r="J697" s="108"/>
      <c r="K697" s="74"/>
      <c r="L697" s="73">
        <v>38669.69</v>
      </c>
      <c r="M697" s="74"/>
      <c r="N697" s="15">
        <v>44000</v>
      </c>
      <c r="O697" s="15">
        <v>44000</v>
      </c>
      <c r="P697" s="16">
        <v>113.78</v>
      </c>
      <c r="Q697" s="54"/>
      <c r="R697" s="16">
        <f t="shared" si="24"/>
        <v>5330.3099999999977</v>
      </c>
      <c r="S697" s="16">
        <f t="shared" si="25"/>
        <v>0</v>
      </c>
    </row>
    <row r="698" spans="1:19" ht="13.5" customHeight="1" x14ac:dyDescent="0.2">
      <c r="A698" s="162">
        <v>41190987</v>
      </c>
      <c r="B698" s="163"/>
      <c r="C698" s="163"/>
      <c r="D698" s="163"/>
      <c r="E698" s="222" t="s">
        <v>348</v>
      </c>
      <c r="F698" s="222"/>
      <c r="G698" s="223"/>
      <c r="H698" s="15">
        <v>7600</v>
      </c>
      <c r="I698" s="73">
        <v>8206.73</v>
      </c>
      <c r="J698" s="108"/>
      <c r="K698" s="74"/>
      <c r="L698" s="73">
        <v>8206.73</v>
      </c>
      <c r="M698" s="74"/>
      <c r="N698" s="15">
        <v>8500</v>
      </c>
      <c r="O698" s="15">
        <v>8500</v>
      </c>
      <c r="P698" s="16">
        <v>103.57</v>
      </c>
      <c r="Q698" s="54"/>
      <c r="R698" s="16">
        <f t="shared" si="24"/>
        <v>293.27000000000044</v>
      </c>
      <c r="S698" s="16">
        <f t="shared" si="25"/>
        <v>0</v>
      </c>
    </row>
    <row r="699" spans="1:19" ht="13.5" customHeight="1" x14ac:dyDescent="0.2">
      <c r="A699" s="162">
        <v>41190988</v>
      </c>
      <c r="B699" s="163"/>
      <c r="C699" s="163"/>
      <c r="D699" s="163"/>
      <c r="E699" s="222" t="s">
        <v>349</v>
      </c>
      <c r="F699" s="222"/>
      <c r="G699" s="223"/>
      <c r="H699" s="15">
        <v>2700</v>
      </c>
      <c r="I699" s="73">
        <v>2700</v>
      </c>
      <c r="J699" s="108"/>
      <c r="K699" s="74"/>
      <c r="L699" s="73">
        <v>2017.6</v>
      </c>
      <c r="M699" s="74"/>
      <c r="N699" s="15">
        <v>2500</v>
      </c>
      <c r="O699" s="15">
        <v>2500</v>
      </c>
      <c r="P699" s="16">
        <v>92.59</v>
      </c>
      <c r="Q699" s="54"/>
      <c r="R699" s="16">
        <f t="shared" si="24"/>
        <v>482.40000000000009</v>
      </c>
      <c r="S699" s="16">
        <f t="shared" si="25"/>
        <v>0</v>
      </c>
    </row>
    <row r="700" spans="1:19" ht="13.5" customHeight="1" x14ac:dyDescent="0.2">
      <c r="A700" s="162">
        <v>41190990</v>
      </c>
      <c r="B700" s="163"/>
      <c r="C700" s="163"/>
      <c r="D700" s="163"/>
      <c r="E700" s="222" t="s">
        <v>350</v>
      </c>
      <c r="F700" s="222"/>
      <c r="G700" s="223"/>
      <c r="H700" s="15">
        <v>8100</v>
      </c>
      <c r="I700" s="73">
        <v>6947.43</v>
      </c>
      <c r="J700" s="108"/>
      <c r="K700" s="74"/>
      <c r="L700" s="73">
        <v>2503.89</v>
      </c>
      <c r="M700" s="74"/>
      <c r="N700" s="15">
        <v>3500</v>
      </c>
      <c r="O700" s="15">
        <v>3500</v>
      </c>
      <c r="P700" s="16">
        <v>50.38</v>
      </c>
      <c r="Q700" s="54"/>
      <c r="R700" s="16">
        <f t="shared" si="24"/>
        <v>996.11000000000013</v>
      </c>
      <c r="S700" s="16">
        <f t="shared" si="25"/>
        <v>0</v>
      </c>
    </row>
    <row r="701" spans="1:19" ht="14.1" customHeight="1" x14ac:dyDescent="0.2">
      <c r="A701" s="286">
        <v>10003</v>
      </c>
      <c r="B701" s="287"/>
      <c r="C701" s="287"/>
      <c r="D701" s="287"/>
      <c r="E701" s="157" t="s">
        <v>351</v>
      </c>
      <c r="F701" s="157"/>
      <c r="G701" s="158"/>
      <c r="H701" s="23">
        <v>24500</v>
      </c>
      <c r="I701" s="159">
        <v>24500</v>
      </c>
      <c r="J701" s="160"/>
      <c r="K701" s="161"/>
      <c r="L701" s="159">
        <v>24433.14</v>
      </c>
      <c r="M701" s="161"/>
      <c r="N701" s="23">
        <v>26500</v>
      </c>
      <c r="O701" s="23">
        <v>27500</v>
      </c>
      <c r="P701" s="24">
        <v>108.16</v>
      </c>
      <c r="Q701" s="56"/>
      <c r="R701" s="24">
        <f t="shared" si="24"/>
        <v>2066.8600000000006</v>
      </c>
      <c r="S701" s="24">
        <f t="shared" si="25"/>
        <v>1000</v>
      </c>
    </row>
    <row r="702" spans="1:19" ht="14.85" customHeight="1" x14ac:dyDescent="0.2">
      <c r="A702" s="239">
        <v>411999</v>
      </c>
      <c r="B702" s="240"/>
      <c r="C702" s="240"/>
      <c r="D702" s="240"/>
      <c r="E702" s="224" t="s">
        <v>220</v>
      </c>
      <c r="F702" s="224"/>
      <c r="G702" s="225"/>
      <c r="H702" s="17">
        <v>24500</v>
      </c>
      <c r="I702" s="132">
        <v>24500</v>
      </c>
      <c r="J702" s="133"/>
      <c r="K702" s="134"/>
      <c r="L702" s="132">
        <v>24433.14</v>
      </c>
      <c r="M702" s="134"/>
      <c r="N702" s="17">
        <v>26500</v>
      </c>
      <c r="O702" s="17">
        <v>27500</v>
      </c>
      <c r="P702" s="18">
        <v>108.16</v>
      </c>
      <c r="Q702" s="55"/>
      <c r="R702" s="18">
        <f t="shared" si="24"/>
        <v>2066.8600000000006</v>
      </c>
      <c r="S702" s="18">
        <f t="shared" si="25"/>
        <v>1000</v>
      </c>
    </row>
    <row r="703" spans="1:19" ht="14.45" customHeight="1" x14ac:dyDescent="0.2">
      <c r="A703" s="263">
        <v>20049004</v>
      </c>
      <c r="B703" s="264"/>
      <c r="C703" s="264"/>
      <c r="D703" s="264"/>
      <c r="E703" s="172" t="s">
        <v>352</v>
      </c>
      <c r="F703" s="172"/>
      <c r="G703" s="173"/>
      <c r="H703" s="9">
        <v>21640</v>
      </c>
      <c r="I703" s="112">
        <v>21960.6</v>
      </c>
      <c r="J703" s="113"/>
      <c r="K703" s="114"/>
      <c r="L703" s="112">
        <v>18056.55</v>
      </c>
      <c r="M703" s="114"/>
      <c r="N703" s="9">
        <v>21250</v>
      </c>
      <c r="O703" s="9">
        <v>21250</v>
      </c>
      <c r="P703" s="10">
        <v>96.76</v>
      </c>
      <c r="Q703" s="43"/>
      <c r="R703" s="10">
        <f t="shared" ref="R703:R766" si="26">N703-L703</f>
        <v>3193.4500000000007</v>
      </c>
      <c r="S703" s="10">
        <f t="shared" ref="S703:S766" si="27">O703-N703</f>
        <v>0</v>
      </c>
    </row>
    <row r="704" spans="1:19" ht="11.85" customHeight="1" x14ac:dyDescent="0.2">
      <c r="A704" s="280">
        <v>10007</v>
      </c>
      <c r="B704" s="281"/>
      <c r="C704" s="281"/>
      <c r="D704" s="281"/>
      <c r="E704" s="176" t="s">
        <v>353</v>
      </c>
      <c r="F704" s="176"/>
      <c r="G704" s="177"/>
      <c r="H704" s="12">
        <v>1000</v>
      </c>
      <c r="I704" s="118">
        <v>1100</v>
      </c>
      <c r="J704" s="119"/>
      <c r="K704" s="120"/>
      <c r="L704" s="118">
        <v>1099.6099999999999</v>
      </c>
      <c r="M704" s="120"/>
      <c r="N704" s="12">
        <v>1100</v>
      </c>
      <c r="O704" s="12">
        <v>1100</v>
      </c>
      <c r="P704" s="13">
        <v>100</v>
      </c>
      <c r="Q704" s="58"/>
      <c r="R704" s="13">
        <f t="shared" si="26"/>
        <v>0.39000000000010004</v>
      </c>
      <c r="S704" s="13">
        <f t="shared" si="27"/>
        <v>0</v>
      </c>
    </row>
    <row r="705" spans="1:19" ht="13.35" customHeight="1" x14ac:dyDescent="0.2">
      <c r="A705" s="237">
        <v>411299</v>
      </c>
      <c r="B705" s="238"/>
      <c r="C705" s="238"/>
      <c r="D705" s="238"/>
      <c r="E705" s="222" t="s">
        <v>354</v>
      </c>
      <c r="F705" s="222"/>
      <c r="G705" s="223"/>
      <c r="H705" s="15">
        <v>1000</v>
      </c>
      <c r="I705" s="73">
        <v>1100</v>
      </c>
      <c r="J705" s="108"/>
      <c r="K705" s="74"/>
      <c r="L705" s="73">
        <v>1099.6099999999999</v>
      </c>
      <c r="M705" s="74"/>
      <c r="N705" s="15">
        <v>1100</v>
      </c>
      <c r="O705" s="15">
        <v>1100</v>
      </c>
      <c r="P705" s="16">
        <v>100</v>
      </c>
      <c r="Q705" s="54"/>
      <c r="R705" s="16">
        <f t="shared" si="26"/>
        <v>0.39000000000010004</v>
      </c>
      <c r="S705" s="16">
        <f t="shared" si="27"/>
        <v>0</v>
      </c>
    </row>
    <row r="706" spans="1:19" ht="14.1" customHeight="1" x14ac:dyDescent="0.2">
      <c r="A706" s="286">
        <v>10009</v>
      </c>
      <c r="B706" s="287"/>
      <c r="C706" s="287"/>
      <c r="D706" s="287"/>
      <c r="E706" s="157" t="s">
        <v>355</v>
      </c>
      <c r="F706" s="157"/>
      <c r="G706" s="158"/>
      <c r="H706" s="23">
        <v>15000</v>
      </c>
      <c r="I706" s="159">
        <v>15000</v>
      </c>
      <c r="J706" s="160"/>
      <c r="K706" s="161"/>
      <c r="L706" s="159">
        <v>13753.38</v>
      </c>
      <c r="M706" s="161"/>
      <c r="N706" s="23">
        <v>14000</v>
      </c>
      <c r="O706" s="23">
        <v>14000</v>
      </c>
      <c r="P706" s="24">
        <v>93.33</v>
      </c>
      <c r="Q706" s="56"/>
      <c r="R706" s="24">
        <f t="shared" si="26"/>
        <v>246.6200000000008</v>
      </c>
      <c r="S706" s="24">
        <f t="shared" si="27"/>
        <v>0</v>
      </c>
    </row>
    <row r="707" spans="1:19" ht="13.35" customHeight="1" x14ac:dyDescent="0.2">
      <c r="A707" s="237">
        <v>411920</v>
      </c>
      <c r="B707" s="238"/>
      <c r="C707" s="238"/>
      <c r="D707" s="238"/>
      <c r="E707" s="222" t="s">
        <v>356</v>
      </c>
      <c r="F707" s="222"/>
      <c r="G707" s="223"/>
      <c r="H707" s="15">
        <v>15000</v>
      </c>
      <c r="I707" s="73">
        <v>15000</v>
      </c>
      <c r="J707" s="108"/>
      <c r="K707" s="74"/>
      <c r="L707" s="73">
        <v>13753.38</v>
      </c>
      <c r="M707" s="74"/>
      <c r="N707" s="15">
        <v>14000</v>
      </c>
      <c r="O707" s="15">
        <v>14000</v>
      </c>
      <c r="P707" s="16">
        <v>93.33</v>
      </c>
      <c r="Q707" s="54"/>
      <c r="R707" s="16">
        <f t="shared" si="26"/>
        <v>246.6200000000008</v>
      </c>
      <c r="S707" s="16">
        <f t="shared" si="27"/>
        <v>0</v>
      </c>
    </row>
    <row r="708" spans="1:19" ht="14.1" customHeight="1" x14ac:dyDescent="0.2">
      <c r="A708" s="286">
        <v>10012</v>
      </c>
      <c r="B708" s="287"/>
      <c r="C708" s="287"/>
      <c r="D708" s="287"/>
      <c r="E708" s="157" t="s">
        <v>357</v>
      </c>
      <c r="F708" s="157"/>
      <c r="G708" s="158"/>
      <c r="H708" s="23">
        <v>1000</v>
      </c>
      <c r="I708" s="159">
        <v>1000</v>
      </c>
      <c r="J708" s="160"/>
      <c r="K708" s="161"/>
      <c r="L708" s="187">
        <v>0</v>
      </c>
      <c r="M708" s="189"/>
      <c r="N708" s="24">
        <v>500</v>
      </c>
      <c r="O708" s="24">
        <v>500</v>
      </c>
      <c r="P708" s="24">
        <v>50</v>
      </c>
      <c r="Q708" s="56"/>
      <c r="R708" s="24">
        <f t="shared" si="26"/>
        <v>500</v>
      </c>
      <c r="S708" s="24">
        <f t="shared" si="27"/>
        <v>0</v>
      </c>
    </row>
    <row r="709" spans="1:19" ht="13.35" customHeight="1" x14ac:dyDescent="0.2">
      <c r="A709" s="237">
        <v>412000</v>
      </c>
      <c r="B709" s="238"/>
      <c r="C709" s="238"/>
      <c r="D709" s="238"/>
      <c r="E709" s="222" t="s">
        <v>495</v>
      </c>
      <c r="F709" s="222"/>
      <c r="G709" s="223"/>
      <c r="H709" s="15">
        <v>1000</v>
      </c>
      <c r="I709" s="73">
        <v>1000</v>
      </c>
      <c r="J709" s="108"/>
      <c r="K709" s="74"/>
      <c r="L709" s="79">
        <v>0</v>
      </c>
      <c r="M709" s="81"/>
      <c r="N709" s="16">
        <v>500</v>
      </c>
      <c r="O709" s="16">
        <v>500</v>
      </c>
      <c r="P709" s="16">
        <v>50</v>
      </c>
      <c r="Q709" s="54"/>
      <c r="R709" s="16">
        <f t="shared" si="26"/>
        <v>500</v>
      </c>
      <c r="S709" s="16">
        <f t="shared" si="27"/>
        <v>0</v>
      </c>
    </row>
    <row r="710" spans="1:19" ht="14.1" customHeight="1" x14ac:dyDescent="0.2">
      <c r="A710" s="286">
        <v>10013</v>
      </c>
      <c r="B710" s="287"/>
      <c r="C710" s="287"/>
      <c r="D710" s="287"/>
      <c r="E710" s="157" t="s">
        <v>358</v>
      </c>
      <c r="F710" s="157"/>
      <c r="G710" s="158"/>
      <c r="H710" s="24">
        <v>540</v>
      </c>
      <c r="I710" s="187">
        <v>540</v>
      </c>
      <c r="J710" s="188"/>
      <c r="K710" s="189"/>
      <c r="L710" s="187">
        <v>0</v>
      </c>
      <c r="M710" s="189"/>
      <c r="N710" s="24">
        <v>500</v>
      </c>
      <c r="O710" s="24">
        <v>500</v>
      </c>
      <c r="P710" s="24">
        <v>92.59</v>
      </c>
      <c r="Q710" s="56"/>
      <c r="R710" s="24">
        <f t="shared" si="26"/>
        <v>500</v>
      </c>
      <c r="S710" s="24">
        <f t="shared" si="27"/>
        <v>0</v>
      </c>
    </row>
    <row r="711" spans="1:19" ht="13.35" customHeight="1" x14ac:dyDescent="0.2">
      <c r="A711" s="237">
        <v>412000</v>
      </c>
      <c r="B711" s="238"/>
      <c r="C711" s="238"/>
      <c r="D711" s="238"/>
      <c r="E711" s="222" t="s">
        <v>495</v>
      </c>
      <c r="F711" s="222"/>
      <c r="G711" s="223"/>
      <c r="H711" s="16">
        <v>540</v>
      </c>
      <c r="I711" s="79">
        <v>540</v>
      </c>
      <c r="J711" s="80"/>
      <c r="K711" s="81"/>
      <c r="L711" s="79">
        <v>0</v>
      </c>
      <c r="M711" s="81"/>
      <c r="N711" s="16">
        <v>500</v>
      </c>
      <c r="O711" s="16">
        <v>500</v>
      </c>
      <c r="P711" s="16">
        <v>92.59</v>
      </c>
      <c r="Q711" s="54"/>
      <c r="R711" s="16">
        <f t="shared" si="26"/>
        <v>500</v>
      </c>
      <c r="S711" s="16">
        <f t="shared" si="27"/>
        <v>0</v>
      </c>
    </row>
    <row r="712" spans="1:19" ht="14.1" customHeight="1" x14ac:dyDescent="0.2">
      <c r="A712" s="286">
        <v>10014</v>
      </c>
      <c r="B712" s="287"/>
      <c r="C712" s="287"/>
      <c r="D712" s="287"/>
      <c r="E712" s="157" t="s">
        <v>359</v>
      </c>
      <c r="F712" s="157"/>
      <c r="G712" s="158"/>
      <c r="H712" s="23">
        <v>2000</v>
      </c>
      <c r="I712" s="159">
        <v>2000</v>
      </c>
      <c r="J712" s="160"/>
      <c r="K712" s="161"/>
      <c r="L712" s="187">
        <v>982.96</v>
      </c>
      <c r="M712" s="189"/>
      <c r="N712" s="23">
        <v>2000</v>
      </c>
      <c r="O712" s="23">
        <v>2000</v>
      </c>
      <c r="P712" s="24">
        <v>100</v>
      </c>
      <c r="Q712" s="56"/>
      <c r="R712" s="24">
        <f t="shared" si="26"/>
        <v>1017.04</v>
      </c>
      <c r="S712" s="24">
        <f t="shared" si="27"/>
        <v>0</v>
      </c>
    </row>
    <row r="713" spans="1:19" ht="13.35" customHeight="1" x14ac:dyDescent="0.2">
      <c r="A713" s="237">
        <v>411999</v>
      </c>
      <c r="B713" s="238"/>
      <c r="C713" s="238"/>
      <c r="D713" s="238"/>
      <c r="E713" s="222" t="s">
        <v>220</v>
      </c>
      <c r="F713" s="222"/>
      <c r="G713" s="223"/>
      <c r="H713" s="15">
        <v>2000</v>
      </c>
      <c r="I713" s="73">
        <v>2000</v>
      </c>
      <c r="J713" s="108"/>
      <c r="K713" s="74"/>
      <c r="L713" s="79">
        <v>982.96</v>
      </c>
      <c r="M713" s="81"/>
      <c r="N713" s="15">
        <v>2000</v>
      </c>
      <c r="O713" s="15">
        <v>2000</v>
      </c>
      <c r="P713" s="16">
        <v>100</v>
      </c>
      <c r="Q713" s="54"/>
      <c r="R713" s="16">
        <f t="shared" si="26"/>
        <v>1017.04</v>
      </c>
      <c r="S713" s="16">
        <f t="shared" si="27"/>
        <v>0</v>
      </c>
    </row>
    <row r="714" spans="1:19" ht="14.1" customHeight="1" x14ac:dyDescent="0.2">
      <c r="A714" s="286">
        <v>10016</v>
      </c>
      <c r="B714" s="287"/>
      <c r="C714" s="287"/>
      <c r="D714" s="287"/>
      <c r="E714" s="157" t="s">
        <v>360</v>
      </c>
      <c r="F714" s="157"/>
      <c r="G714" s="158"/>
      <c r="H714" s="23">
        <v>1800</v>
      </c>
      <c r="I714" s="159">
        <v>2020.6</v>
      </c>
      <c r="J714" s="160"/>
      <c r="K714" s="161"/>
      <c r="L714" s="159">
        <v>1920.6</v>
      </c>
      <c r="M714" s="161"/>
      <c r="N714" s="23">
        <v>2100</v>
      </c>
      <c r="O714" s="23">
        <v>2100</v>
      </c>
      <c r="P714" s="24">
        <v>103.93</v>
      </c>
      <c r="Q714" s="56"/>
      <c r="R714" s="24">
        <f t="shared" si="26"/>
        <v>179.40000000000009</v>
      </c>
      <c r="S714" s="24">
        <f t="shared" si="27"/>
        <v>0</v>
      </c>
    </row>
    <row r="715" spans="1:19" ht="13.35" customHeight="1" x14ac:dyDescent="0.2">
      <c r="A715" s="237">
        <v>402099</v>
      </c>
      <c r="B715" s="238"/>
      <c r="C715" s="238"/>
      <c r="D715" s="238"/>
      <c r="E715" s="222" t="s">
        <v>40</v>
      </c>
      <c r="F715" s="222"/>
      <c r="G715" s="223"/>
      <c r="H715" s="15">
        <v>1800</v>
      </c>
      <c r="I715" s="73">
        <v>2020.6</v>
      </c>
      <c r="J715" s="108"/>
      <c r="K715" s="74"/>
      <c r="L715" s="73">
        <v>1920.6</v>
      </c>
      <c r="M715" s="74"/>
      <c r="N715" s="15">
        <v>2100</v>
      </c>
      <c r="O715" s="15">
        <v>2100</v>
      </c>
      <c r="P715" s="16">
        <v>103.93</v>
      </c>
      <c r="Q715" s="54"/>
      <c r="R715" s="16">
        <f t="shared" si="26"/>
        <v>179.40000000000009</v>
      </c>
      <c r="S715" s="16">
        <f t="shared" si="27"/>
        <v>0</v>
      </c>
    </row>
    <row r="716" spans="1:19" ht="14.1" customHeight="1" x14ac:dyDescent="0.2">
      <c r="A716" s="286">
        <v>10018</v>
      </c>
      <c r="B716" s="287"/>
      <c r="C716" s="287"/>
      <c r="D716" s="287"/>
      <c r="E716" s="157" t="s">
        <v>361</v>
      </c>
      <c r="F716" s="157"/>
      <c r="G716" s="158"/>
      <c r="H716" s="24">
        <v>300</v>
      </c>
      <c r="I716" s="187">
        <v>300</v>
      </c>
      <c r="J716" s="188"/>
      <c r="K716" s="189"/>
      <c r="L716" s="187">
        <v>300</v>
      </c>
      <c r="M716" s="189"/>
      <c r="N716" s="24">
        <v>300</v>
      </c>
      <c r="O716" s="24">
        <v>300</v>
      </c>
      <c r="P716" s="24">
        <v>100</v>
      </c>
      <c r="Q716" s="56"/>
      <c r="R716" s="24">
        <f t="shared" si="26"/>
        <v>0</v>
      </c>
      <c r="S716" s="24">
        <f t="shared" si="27"/>
        <v>0</v>
      </c>
    </row>
    <row r="717" spans="1:19" ht="13.35" customHeight="1" x14ac:dyDescent="0.2">
      <c r="A717" s="237">
        <v>412000</v>
      </c>
      <c r="B717" s="238"/>
      <c r="C717" s="238"/>
      <c r="D717" s="238"/>
      <c r="E717" s="222" t="s">
        <v>495</v>
      </c>
      <c r="F717" s="222"/>
      <c r="G717" s="223"/>
      <c r="H717" s="16">
        <v>300</v>
      </c>
      <c r="I717" s="79">
        <v>300</v>
      </c>
      <c r="J717" s="80"/>
      <c r="K717" s="81"/>
      <c r="L717" s="79">
        <v>300</v>
      </c>
      <c r="M717" s="81"/>
      <c r="N717" s="16">
        <v>300</v>
      </c>
      <c r="O717" s="16">
        <v>300</v>
      </c>
      <c r="P717" s="16">
        <v>100</v>
      </c>
      <c r="Q717" s="54"/>
      <c r="R717" s="16">
        <f t="shared" si="26"/>
        <v>0</v>
      </c>
      <c r="S717" s="16">
        <f t="shared" si="27"/>
        <v>0</v>
      </c>
    </row>
    <row r="718" spans="1:19" ht="14.1" customHeight="1" x14ac:dyDescent="0.2">
      <c r="A718" s="286">
        <v>10021</v>
      </c>
      <c r="B718" s="287"/>
      <c r="C718" s="287"/>
      <c r="D718" s="287"/>
      <c r="E718" s="157" t="s">
        <v>362</v>
      </c>
      <c r="F718" s="157"/>
      <c r="G718" s="158"/>
      <c r="H718" s="24">
        <v>0</v>
      </c>
      <c r="I718" s="187">
        <v>0</v>
      </c>
      <c r="J718" s="188"/>
      <c r="K718" s="189"/>
      <c r="L718" s="187">
        <v>0</v>
      </c>
      <c r="M718" s="189"/>
      <c r="N718" s="24">
        <v>750</v>
      </c>
      <c r="O718" s="24">
        <v>750</v>
      </c>
      <c r="P718" s="24">
        <v>0</v>
      </c>
      <c r="Q718" s="56"/>
      <c r="R718" s="24">
        <f t="shared" si="26"/>
        <v>750</v>
      </c>
      <c r="S718" s="24">
        <f t="shared" si="27"/>
        <v>0</v>
      </c>
    </row>
    <row r="719" spans="1:19" ht="14.85" customHeight="1" x14ac:dyDescent="0.2">
      <c r="A719" s="239">
        <v>412000</v>
      </c>
      <c r="B719" s="240"/>
      <c r="C719" s="240"/>
      <c r="D719" s="240"/>
      <c r="E719" s="224" t="s">
        <v>495</v>
      </c>
      <c r="F719" s="224"/>
      <c r="G719" s="225"/>
      <c r="H719" s="18">
        <v>0</v>
      </c>
      <c r="I719" s="135">
        <v>0</v>
      </c>
      <c r="J719" s="136"/>
      <c r="K719" s="137"/>
      <c r="L719" s="135">
        <v>0</v>
      </c>
      <c r="M719" s="137"/>
      <c r="N719" s="18">
        <v>750</v>
      </c>
      <c r="O719" s="18">
        <v>750</v>
      </c>
      <c r="P719" s="18">
        <v>0</v>
      </c>
      <c r="Q719" s="55"/>
      <c r="R719" s="18">
        <f t="shared" si="26"/>
        <v>750</v>
      </c>
      <c r="S719" s="18">
        <f t="shared" si="27"/>
        <v>0</v>
      </c>
    </row>
    <row r="720" spans="1:19" ht="14.1" customHeight="1" x14ac:dyDescent="0.2">
      <c r="A720" s="263">
        <v>20049006</v>
      </c>
      <c r="B720" s="264"/>
      <c r="C720" s="264"/>
      <c r="D720" s="264"/>
      <c r="E720" s="172" t="s">
        <v>363</v>
      </c>
      <c r="F720" s="172"/>
      <c r="G720" s="173"/>
      <c r="H720" s="9">
        <v>65308.19</v>
      </c>
      <c r="I720" s="112">
        <v>66690.19</v>
      </c>
      <c r="J720" s="113"/>
      <c r="K720" s="114"/>
      <c r="L720" s="112">
        <v>65185.94</v>
      </c>
      <c r="M720" s="114"/>
      <c r="N720" s="9">
        <v>17999</v>
      </c>
      <c r="O720" s="9">
        <v>8370</v>
      </c>
      <c r="P720" s="10">
        <v>26.99</v>
      </c>
      <c r="Q720" s="43"/>
      <c r="R720" s="10">
        <f t="shared" si="26"/>
        <v>-47186.94</v>
      </c>
      <c r="S720" s="10">
        <f t="shared" si="27"/>
        <v>-9629</v>
      </c>
    </row>
    <row r="721" spans="1:19" ht="11.85" customHeight="1" x14ac:dyDescent="0.2">
      <c r="A721" s="174">
        <v>8019</v>
      </c>
      <c r="B721" s="175"/>
      <c r="C721" s="175"/>
      <c r="D721" s="175"/>
      <c r="E721" s="176" t="s">
        <v>364</v>
      </c>
      <c r="F721" s="176"/>
      <c r="G721" s="177"/>
      <c r="H721" s="12">
        <v>5370</v>
      </c>
      <c r="I721" s="118">
        <v>5370</v>
      </c>
      <c r="J721" s="119"/>
      <c r="K721" s="120"/>
      <c r="L721" s="118">
        <v>5369</v>
      </c>
      <c r="M721" s="120"/>
      <c r="N721" s="12">
        <v>6370</v>
      </c>
      <c r="O721" s="12">
        <v>6370</v>
      </c>
      <c r="P721" s="13">
        <v>118.62</v>
      </c>
      <c r="Q721" s="58"/>
      <c r="R721" s="13">
        <f t="shared" si="26"/>
        <v>1001</v>
      </c>
      <c r="S721" s="13">
        <f t="shared" si="27"/>
        <v>0</v>
      </c>
    </row>
    <row r="722" spans="1:19" ht="12.95" customHeight="1" x14ac:dyDescent="0.2">
      <c r="A722" s="237">
        <v>412000</v>
      </c>
      <c r="B722" s="238"/>
      <c r="C722" s="238"/>
      <c r="D722" s="238"/>
      <c r="E722" s="222" t="s">
        <v>495</v>
      </c>
      <c r="F722" s="222"/>
      <c r="G722" s="223"/>
      <c r="H722" s="15">
        <v>3000</v>
      </c>
      <c r="I722" s="73">
        <v>3000</v>
      </c>
      <c r="J722" s="108"/>
      <c r="K722" s="74"/>
      <c r="L722" s="73">
        <v>2999</v>
      </c>
      <c r="M722" s="74"/>
      <c r="N722" s="15">
        <v>4000</v>
      </c>
      <c r="O722" s="15">
        <v>4000</v>
      </c>
      <c r="P722" s="16">
        <v>133.33000000000001</v>
      </c>
      <c r="Q722" s="54"/>
      <c r="R722" s="16">
        <f t="shared" si="26"/>
        <v>1001</v>
      </c>
      <c r="S722" s="16">
        <f t="shared" si="27"/>
        <v>0</v>
      </c>
    </row>
    <row r="723" spans="1:19" ht="13.5" customHeight="1" x14ac:dyDescent="0.2">
      <c r="A723" s="237">
        <v>41200056</v>
      </c>
      <c r="B723" s="238"/>
      <c r="C723" s="238"/>
      <c r="D723" s="238"/>
      <c r="E723" s="222" t="s">
        <v>577</v>
      </c>
      <c r="F723" s="222"/>
      <c r="G723" s="223"/>
      <c r="H723" s="15">
        <v>2370</v>
      </c>
      <c r="I723" s="73">
        <v>2370</v>
      </c>
      <c r="J723" s="108"/>
      <c r="K723" s="74"/>
      <c r="L723" s="73">
        <v>2370</v>
      </c>
      <c r="M723" s="74"/>
      <c r="N723" s="15">
        <v>2370</v>
      </c>
      <c r="O723" s="15">
        <v>2370</v>
      </c>
      <c r="P723" s="16">
        <v>100</v>
      </c>
      <c r="Q723" s="54"/>
      <c r="R723" s="16">
        <f t="shared" si="26"/>
        <v>0</v>
      </c>
      <c r="S723" s="16">
        <f t="shared" si="27"/>
        <v>0</v>
      </c>
    </row>
    <row r="724" spans="1:19" ht="14.1" customHeight="1" x14ac:dyDescent="0.2">
      <c r="A724" s="286">
        <v>10019</v>
      </c>
      <c r="B724" s="287"/>
      <c r="C724" s="287"/>
      <c r="D724" s="287"/>
      <c r="E724" s="157" t="s">
        <v>365</v>
      </c>
      <c r="F724" s="157"/>
      <c r="G724" s="158"/>
      <c r="H724" s="23">
        <v>58938.19</v>
      </c>
      <c r="I724" s="159">
        <v>60320.19</v>
      </c>
      <c r="J724" s="160"/>
      <c r="K724" s="161"/>
      <c r="L724" s="159">
        <v>59331.11</v>
      </c>
      <c r="M724" s="161"/>
      <c r="N724" s="23">
        <v>9629</v>
      </c>
      <c r="O724" s="24">
        <v>0</v>
      </c>
      <c r="P724" s="24">
        <v>15.96</v>
      </c>
      <c r="Q724" s="56"/>
      <c r="R724" s="24">
        <f t="shared" si="26"/>
        <v>-49702.11</v>
      </c>
      <c r="S724" s="24">
        <f t="shared" si="27"/>
        <v>-9629</v>
      </c>
    </row>
    <row r="725" spans="1:19" ht="12.95" customHeight="1" x14ac:dyDescent="0.2">
      <c r="A725" s="237">
        <v>400000</v>
      </c>
      <c r="B725" s="238"/>
      <c r="C725" s="238"/>
      <c r="D725" s="238"/>
      <c r="E725" s="222" t="s">
        <v>501</v>
      </c>
      <c r="F725" s="222"/>
      <c r="G725" s="223"/>
      <c r="H725" s="16">
        <v>0</v>
      </c>
      <c r="I725" s="73">
        <v>1544.59</v>
      </c>
      <c r="J725" s="108"/>
      <c r="K725" s="74"/>
      <c r="L725" s="73">
        <v>1544.59</v>
      </c>
      <c r="M725" s="74"/>
      <c r="N725" s="16">
        <v>0</v>
      </c>
      <c r="O725" s="16">
        <v>0</v>
      </c>
      <c r="P725" s="16">
        <v>0</v>
      </c>
      <c r="Q725" s="54"/>
      <c r="R725" s="16">
        <f t="shared" si="26"/>
        <v>-1544.59</v>
      </c>
      <c r="S725" s="16">
        <f t="shared" si="27"/>
        <v>0</v>
      </c>
    </row>
    <row r="726" spans="1:19" ht="13.5" customHeight="1" x14ac:dyDescent="0.2">
      <c r="A726" s="237">
        <v>402099</v>
      </c>
      <c r="B726" s="238"/>
      <c r="C726" s="238"/>
      <c r="D726" s="238"/>
      <c r="E726" s="222" t="s">
        <v>40</v>
      </c>
      <c r="F726" s="222"/>
      <c r="G726" s="223"/>
      <c r="H726" s="16">
        <v>0</v>
      </c>
      <c r="I726" s="73">
        <v>1482</v>
      </c>
      <c r="J726" s="108"/>
      <c r="K726" s="74"/>
      <c r="L726" s="79">
        <v>66.150000000000006</v>
      </c>
      <c r="M726" s="81"/>
      <c r="N726" s="15">
        <v>9629</v>
      </c>
      <c r="O726" s="16">
        <v>0</v>
      </c>
      <c r="P726" s="16">
        <v>649.73</v>
      </c>
      <c r="Q726" s="54"/>
      <c r="R726" s="16">
        <f t="shared" si="26"/>
        <v>9562.85</v>
      </c>
      <c r="S726" s="16">
        <f t="shared" si="27"/>
        <v>-9629</v>
      </c>
    </row>
    <row r="727" spans="1:19" ht="13.5" customHeight="1" x14ac:dyDescent="0.2">
      <c r="A727" s="237">
        <v>420402</v>
      </c>
      <c r="B727" s="238"/>
      <c r="C727" s="238"/>
      <c r="D727" s="238"/>
      <c r="E727" s="222" t="s">
        <v>105</v>
      </c>
      <c r="F727" s="222"/>
      <c r="G727" s="223"/>
      <c r="H727" s="15">
        <v>58938.19</v>
      </c>
      <c r="I727" s="73">
        <v>57293.599999999999</v>
      </c>
      <c r="J727" s="108"/>
      <c r="K727" s="74"/>
      <c r="L727" s="73">
        <v>57720.37</v>
      </c>
      <c r="M727" s="74"/>
      <c r="N727" s="16">
        <v>0</v>
      </c>
      <c r="O727" s="16">
        <v>0</v>
      </c>
      <c r="P727" s="16">
        <v>0</v>
      </c>
      <c r="Q727" s="54"/>
      <c r="R727" s="16">
        <f t="shared" si="26"/>
        <v>-57720.37</v>
      </c>
      <c r="S727" s="16">
        <f t="shared" si="27"/>
        <v>0</v>
      </c>
    </row>
    <row r="728" spans="1:19" ht="14.1" customHeight="1" x14ac:dyDescent="0.2">
      <c r="A728" s="286">
        <v>10020</v>
      </c>
      <c r="B728" s="287"/>
      <c r="C728" s="287"/>
      <c r="D728" s="287"/>
      <c r="E728" s="157" t="s">
        <v>366</v>
      </c>
      <c r="F728" s="157"/>
      <c r="G728" s="158"/>
      <c r="H728" s="23">
        <v>1000</v>
      </c>
      <c r="I728" s="159">
        <v>1000</v>
      </c>
      <c r="J728" s="160"/>
      <c r="K728" s="161"/>
      <c r="L728" s="187">
        <v>485.83</v>
      </c>
      <c r="M728" s="189"/>
      <c r="N728" s="23">
        <v>2000</v>
      </c>
      <c r="O728" s="23">
        <v>2000</v>
      </c>
      <c r="P728" s="24">
        <v>200</v>
      </c>
      <c r="Q728" s="56"/>
      <c r="R728" s="24">
        <f t="shared" si="26"/>
        <v>1514.17</v>
      </c>
      <c r="S728" s="24">
        <f t="shared" si="27"/>
        <v>0</v>
      </c>
    </row>
    <row r="729" spans="1:19" ht="14.85" customHeight="1" x14ac:dyDescent="0.2">
      <c r="A729" s="239">
        <v>402099</v>
      </c>
      <c r="B729" s="240"/>
      <c r="C729" s="240"/>
      <c r="D729" s="240"/>
      <c r="E729" s="224" t="s">
        <v>40</v>
      </c>
      <c r="F729" s="224"/>
      <c r="G729" s="225"/>
      <c r="H729" s="17">
        <v>1000</v>
      </c>
      <c r="I729" s="132">
        <v>1000</v>
      </c>
      <c r="J729" s="133"/>
      <c r="K729" s="134"/>
      <c r="L729" s="135">
        <v>485.83</v>
      </c>
      <c r="M729" s="137"/>
      <c r="N729" s="17">
        <v>2000</v>
      </c>
      <c r="O729" s="17">
        <v>2000</v>
      </c>
      <c r="P729" s="18">
        <v>200</v>
      </c>
      <c r="Q729" s="55"/>
      <c r="R729" s="18">
        <f t="shared" si="26"/>
        <v>1514.17</v>
      </c>
      <c r="S729" s="18">
        <f t="shared" si="27"/>
        <v>0</v>
      </c>
    </row>
    <row r="730" spans="1:19" ht="13.7" customHeight="1" x14ac:dyDescent="0.2">
      <c r="A730" s="245">
        <v>22</v>
      </c>
      <c r="B730" s="246"/>
      <c r="C730" s="246"/>
      <c r="D730" s="246"/>
      <c r="E730" s="203" t="s">
        <v>367</v>
      </c>
      <c r="F730" s="203"/>
      <c r="G730" s="204"/>
      <c r="H730" s="5">
        <v>13000</v>
      </c>
      <c r="I730" s="99">
        <v>13000</v>
      </c>
      <c r="J730" s="100"/>
      <c r="K730" s="101"/>
      <c r="L730" s="99">
        <v>11408.1</v>
      </c>
      <c r="M730" s="101"/>
      <c r="N730" s="5">
        <v>20000</v>
      </c>
      <c r="O730" s="5">
        <v>20000</v>
      </c>
      <c r="P730" s="6">
        <v>153.85</v>
      </c>
      <c r="Q730" s="47"/>
      <c r="R730" s="6">
        <f t="shared" si="26"/>
        <v>8591.9</v>
      </c>
      <c r="S730" s="6">
        <f t="shared" si="27"/>
        <v>0</v>
      </c>
    </row>
    <row r="731" spans="1:19" ht="13.5" customHeight="1" x14ac:dyDescent="0.2">
      <c r="A731" s="247">
        <v>2201</v>
      </c>
      <c r="B731" s="248"/>
      <c r="C731" s="248"/>
      <c r="D731" s="248"/>
      <c r="E731" s="168" t="s">
        <v>368</v>
      </c>
      <c r="F731" s="168"/>
      <c r="G731" s="169"/>
      <c r="H731" s="7">
        <v>13000</v>
      </c>
      <c r="I731" s="105">
        <v>13000</v>
      </c>
      <c r="J731" s="106"/>
      <c r="K731" s="107"/>
      <c r="L731" s="105">
        <v>11408.1</v>
      </c>
      <c r="M731" s="107"/>
      <c r="N731" s="7">
        <v>20000</v>
      </c>
      <c r="O731" s="7">
        <v>20000</v>
      </c>
      <c r="P731" s="8">
        <v>153.85</v>
      </c>
      <c r="Q731" s="49"/>
      <c r="R731" s="8">
        <f t="shared" si="26"/>
        <v>8591.9</v>
      </c>
      <c r="S731" s="8">
        <f t="shared" si="27"/>
        <v>0</v>
      </c>
    </row>
    <row r="732" spans="1:19" ht="13.7" customHeight="1" x14ac:dyDescent="0.2">
      <c r="A732" s="263">
        <v>22019001</v>
      </c>
      <c r="B732" s="264"/>
      <c r="C732" s="264"/>
      <c r="D732" s="264"/>
      <c r="E732" s="172" t="s">
        <v>578</v>
      </c>
      <c r="F732" s="172"/>
      <c r="G732" s="173"/>
      <c r="H732" s="9">
        <v>13000</v>
      </c>
      <c r="I732" s="112">
        <v>13000</v>
      </c>
      <c r="J732" s="113"/>
      <c r="K732" s="114"/>
      <c r="L732" s="112">
        <v>11408.1</v>
      </c>
      <c r="M732" s="114"/>
      <c r="N732" s="9">
        <v>20000</v>
      </c>
      <c r="O732" s="9">
        <v>20000</v>
      </c>
      <c r="P732" s="10">
        <v>153.85</v>
      </c>
      <c r="Q732" s="43"/>
      <c r="R732" s="10">
        <f t="shared" si="26"/>
        <v>8591.9</v>
      </c>
      <c r="S732" s="10">
        <f t="shared" si="27"/>
        <v>0</v>
      </c>
    </row>
    <row r="733" spans="1:19" ht="11.85" customHeight="1" x14ac:dyDescent="0.2">
      <c r="A733" s="174">
        <v>6008</v>
      </c>
      <c r="B733" s="175"/>
      <c r="C733" s="175"/>
      <c r="D733" s="175"/>
      <c r="E733" s="176" t="s">
        <v>369</v>
      </c>
      <c r="F733" s="176"/>
      <c r="G733" s="177"/>
      <c r="H733" s="12">
        <v>13000</v>
      </c>
      <c r="I733" s="118">
        <v>13000</v>
      </c>
      <c r="J733" s="119"/>
      <c r="K733" s="120"/>
      <c r="L733" s="118">
        <v>11408.1</v>
      </c>
      <c r="M733" s="120"/>
      <c r="N733" s="12">
        <v>20000</v>
      </c>
      <c r="O733" s="12">
        <v>20000</v>
      </c>
      <c r="P733" s="13">
        <v>153.85</v>
      </c>
      <c r="Q733" s="58"/>
      <c r="R733" s="13">
        <f t="shared" si="26"/>
        <v>8591.9</v>
      </c>
      <c r="S733" s="13">
        <f t="shared" si="27"/>
        <v>0</v>
      </c>
    </row>
    <row r="734" spans="1:19" ht="14.85" customHeight="1" x14ac:dyDescent="0.2">
      <c r="A734" s="239">
        <v>403101</v>
      </c>
      <c r="B734" s="240"/>
      <c r="C734" s="240"/>
      <c r="D734" s="240"/>
      <c r="E734" s="224" t="s">
        <v>579</v>
      </c>
      <c r="F734" s="224"/>
      <c r="G734" s="225"/>
      <c r="H734" s="17">
        <v>13000</v>
      </c>
      <c r="I734" s="132">
        <v>13000</v>
      </c>
      <c r="J734" s="133"/>
      <c r="K734" s="134"/>
      <c r="L734" s="132">
        <v>11408.1</v>
      </c>
      <c r="M734" s="134"/>
      <c r="N734" s="17">
        <v>20000</v>
      </c>
      <c r="O734" s="17">
        <v>20000</v>
      </c>
      <c r="P734" s="18">
        <v>153.85</v>
      </c>
      <c r="Q734" s="55"/>
      <c r="R734" s="18">
        <f t="shared" si="26"/>
        <v>8591.9</v>
      </c>
      <c r="S734" s="18">
        <f t="shared" si="27"/>
        <v>0</v>
      </c>
    </row>
    <row r="735" spans="1:19" ht="14.45" customHeight="1" x14ac:dyDescent="0.2">
      <c r="A735" s="245">
        <v>23</v>
      </c>
      <c r="B735" s="246"/>
      <c r="C735" s="246"/>
      <c r="D735" s="246"/>
      <c r="E735" s="203" t="s">
        <v>370</v>
      </c>
      <c r="F735" s="203"/>
      <c r="G735" s="204"/>
      <c r="H735" s="5">
        <v>52200</v>
      </c>
      <c r="I735" s="99">
        <v>41204.480000000003</v>
      </c>
      <c r="J735" s="100"/>
      <c r="K735" s="101"/>
      <c r="L735" s="99">
        <v>36190.639999999999</v>
      </c>
      <c r="M735" s="101"/>
      <c r="N735" s="5">
        <v>60000</v>
      </c>
      <c r="O735" s="5">
        <v>60000</v>
      </c>
      <c r="P735" s="6">
        <v>145.62</v>
      </c>
      <c r="Q735" s="47"/>
      <c r="R735" s="6">
        <f t="shared" si="26"/>
        <v>23809.360000000001</v>
      </c>
      <c r="S735" s="6">
        <f t="shared" si="27"/>
        <v>0</v>
      </c>
    </row>
    <row r="736" spans="1:19" ht="13.5" customHeight="1" x14ac:dyDescent="0.2">
      <c r="A736" s="247">
        <v>2302</v>
      </c>
      <c r="B736" s="248"/>
      <c r="C736" s="248"/>
      <c r="D736" s="168" t="s">
        <v>580</v>
      </c>
      <c r="E736" s="168"/>
      <c r="F736" s="168"/>
      <c r="G736" s="169"/>
      <c r="H736" s="7">
        <v>37200</v>
      </c>
      <c r="I736" s="105">
        <v>37200</v>
      </c>
      <c r="J736" s="106"/>
      <c r="K736" s="107"/>
      <c r="L736" s="105">
        <v>36190.639999999999</v>
      </c>
      <c r="M736" s="107"/>
      <c r="N736" s="7">
        <v>45000</v>
      </c>
      <c r="O736" s="7">
        <v>45000</v>
      </c>
      <c r="P736" s="8">
        <v>120.97</v>
      </c>
      <c r="Q736" s="49"/>
      <c r="R736" s="8">
        <f t="shared" si="26"/>
        <v>8809.36</v>
      </c>
      <c r="S736" s="8">
        <f t="shared" si="27"/>
        <v>0</v>
      </c>
    </row>
    <row r="737" spans="1:19" ht="13.7" customHeight="1" x14ac:dyDescent="0.2">
      <c r="A737" s="288">
        <v>23029001</v>
      </c>
      <c r="B737" s="289"/>
      <c r="C737" s="289"/>
      <c r="D737" s="290" t="s">
        <v>581</v>
      </c>
      <c r="E737" s="290"/>
      <c r="F737" s="290"/>
      <c r="G737" s="291"/>
      <c r="H737" s="9">
        <v>2000</v>
      </c>
      <c r="I737" s="112">
        <v>1305</v>
      </c>
      <c r="J737" s="113"/>
      <c r="K737" s="114"/>
      <c r="L737" s="216">
        <v>300</v>
      </c>
      <c r="M737" s="218"/>
      <c r="N737" s="9">
        <v>15000</v>
      </c>
      <c r="O737" s="9">
        <v>15000</v>
      </c>
      <c r="P737" s="9">
        <v>1149.43</v>
      </c>
      <c r="Q737" s="43"/>
      <c r="R737" s="9">
        <f t="shared" si="26"/>
        <v>14700</v>
      </c>
      <c r="S737" s="9">
        <f t="shared" si="27"/>
        <v>0</v>
      </c>
    </row>
    <row r="738" spans="1:19" ht="11.85" customHeight="1" x14ac:dyDescent="0.2">
      <c r="A738" s="280">
        <v>10015</v>
      </c>
      <c r="B738" s="281"/>
      <c r="C738" s="281"/>
      <c r="D738" s="176" t="s">
        <v>371</v>
      </c>
      <c r="E738" s="176"/>
      <c r="F738" s="176"/>
      <c r="G738" s="177"/>
      <c r="H738" s="12">
        <v>2000</v>
      </c>
      <c r="I738" s="118">
        <v>1305</v>
      </c>
      <c r="J738" s="119"/>
      <c r="K738" s="120"/>
      <c r="L738" s="219">
        <v>300</v>
      </c>
      <c r="M738" s="221"/>
      <c r="N738" s="12">
        <v>15000</v>
      </c>
      <c r="O738" s="12">
        <v>15000</v>
      </c>
      <c r="P738" s="12">
        <v>1149.43</v>
      </c>
      <c r="Q738" s="58"/>
      <c r="R738" s="12">
        <f t="shared" si="26"/>
        <v>14700</v>
      </c>
      <c r="S738" s="12">
        <f t="shared" si="27"/>
        <v>0</v>
      </c>
    </row>
    <row r="739" spans="1:19" ht="14.85" customHeight="1" x14ac:dyDescent="0.2">
      <c r="A739" s="185">
        <v>409100</v>
      </c>
      <c r="B739" s="186"/>
      <c r="C739" s="186"/>
      <c r="D739" s="182" t="s">
        <v>582</v>
      </c>
      <c r="E739" s="182"/>
      <c r="F739" s="182"/>
      <c r="G739" s="183"/>
      <c r="H739" s="17">
        <v>2000</v>
      </c>
      <c r="I739" s="132">
        <v>1305</v>
      </c>
      <c r="J739" s="133"/>
      <c r="K739" s="134"/>
      <c r="L739" s="135">
        <v>300</v>
      </c>
      <c r="M739" s="137"/>
      <c r="N739" s="17">
        <v>15000</v>
      </c>
      <c r="O739" s="17">
        <v>15000</v>
      </c>
      <c r="P739" s="17">
        <v>1149.43</v>
      </c>
      <c r="Q739" s="55"/>
      <c r="R739" s="17">
        <f t="shared" si="26"/>
        <v>14700</v>
      </c>
      <c r="S739" s="17">
        <f t="shared" si="27"/>
        <v>0</v>
      </c>
    </row>
    <row r="740" spans="1:19" ht="14.1" customHeight="1" x14ac:dyDescent="0.2">
      <c r="A740" s="288">
        <v>23029002</v>
      </c>
      <c r="B740" s="289"/>
      <c r="C740" s="289"/>
      <c r="D740" s="290" t="s">
        <v>583</v>
      </c>
      <c r="E740" s="290"/>
      <c r="F740" s="290"/>
      <c r="G740" s="291"/>
      <c r="H740" s="9">
        <v>35200</v>
      </c>
      <c r="I740" s="112">
        <v>35895</v>
      </c>
      <c r="J740" s="113"/>
      <c r="K740" s="114"/>
      <c r="L740" s="112">
        <v>35890.639999999999</v>
      </c>
      <c r="M740" s="114"/>
      <c r="N740" s="9">
        <v>30000</v>
      </c>
      <c r="O740" s="9">
        <v>30000</v>
      </c>
      <c r="P740" s="10">
        <v>83.58</v>
      </c>
      <c r="Q740" s="43"/>
      <c r="R740" s="10">
        <f t="shared" si="26"/>
        <v>-5890.6399999999994</v>
      </c>
      <c r="S740" s="10">
        <f t="shared" si="27"/>
        <v>0</v>
      </c>
    </row>
    <row r="741" spans="1:19" ht="11.85" customHeight="1" x14ac:dyDescent="0.2">
      <c r="A741" s="174">
        <v>4014</v>
      </c>
      <c r="B741" s="175"/>
      <c r="C741" s="175"/>
      <c r="D741" s="176" t="s">
        <v>372</v>
      </c>
      <c r="E741" s="176"/>
      <c r="F741" s="176"/>
      <c r="G741" s="177"/>
      <c r="H741" s="12">
        <v>35200</v>
      </c>
      <c r="I741" s="118">
        <v>35895</v>
      </c>
      <c r="J741" s="119"/>
      <c r="K741" s="120"/>
      <c r="L741" s="118">
        <v>35890.639999999999</v>
      </c>
      <c r="M741" s="120"/>
      <c r="N741" s="12">
        <v>30000</v>
      </c>
      <c r="O741" s="12">
        <v>30000</v>
      </c>
      <c r="P741" s="13">
        <v>83.58</v>
      </c>
      <c r="Q741" s="58"/>
      <c r="R741" s="13">
        <f t="shared" si="26"/>
        <v>-5890.6399999999994</v>
      </c>
      <c r="S741" s="13">
        <f t="shared" si="27"/>
        <v>0</v>
      </c>
    </row>
    <row r="742" spans="1:19" ht="14.85" customHeight="1" x14ac:dyDescent="0.2">
      <c r="A742" s="185">
        <v>402503</v>
      </c>
      <c r="B742" s="186"/>
      <c r="C742" s="186"/>
      <c r="D742" s="182" t="s">
        <v>532</v>
      </c>
      <c r="E742" s="182"/>
      <c r="F742" s="182"/>
      <c r="G742" s="183"/>
      <c r="H742" s="17">
        <v>35200</v>
      </c>
      <c r="I742" s="132">
        <v>35895</v>
      </c>
      <c r="J742" s="133"/>
      <c r="K742" s="134"/>
      <c r="L742" s="132">
        <v>35890.639999999999</v>
      </c>
      <c r="M742" s="134"/>
      <c r="N742" s="17">
        <v>30000</v>
      </c>
      <c r="O742" s="17">
        <v>30000</v>
      </c>
      <c r="P742" s="18">
        <v>83.58</v>
      </c>
      <c r="Q742" s="55"/>
      <c r="R742" s="18">
        <f t="shared" si="26"/>
        <v>-5890.6399999999994</v>
      </c>
      <c r="S742" s="18">
        <f t="shared" si="27"/>
        <v>0</v>
      </c>
    </row>
    <row r="743" spans="1:19" ht="13.7" customHeight="1" x14ac:dyDescent="0.2">
      <c r="A743" s="247">
        <v>2303</v>
      </c>
      <c r="B743" s="248"/>
      <c r="C743" s="248"/>
      <c r="D743" s="168" t="s">
        <v>584</v>
      </c>
      <c r="E743" s="168"/>
      <c r="F743" s="168"/>
      <c r="G743" s="169"/>
      <c r="H743" s="7">
        <v>15000</v>
      </c>
      <c r="I743" s="105">
        <v>4004.48</v>
      </c>
      <c r="J743" s="106"/>
      <c r="K743" s="107"/>
      <c r="L743" s="213">
        <v>0</v>
      </c>
      <c r="M743" s="215"/>
      <c r="N743" s="7">
        <v>15000</v>
      </c>
      <c r="O743" s="7">
        <v>15000</v>
      </c>
      <c r="P743" s="8">
        <v>374.58</v>
      </c>
      <c r="Q743" s="49"/>
      <c r="R743" s="8">
        <f t="shared" si="26"/>
        <v>15000</v>
      </c>
      <c r="S743" s="8">
        <f t="shared" si="27"/>
        <v>0</v>
      </c>
    </row>
    <row r="744" spans="1:19" ht="13.7" customHeight="1" x14ac:dyDescent="0.2">
      <c r="A744" s="288">
        <v>23039001</v>
      </c>
      <c r="B744" s="289"/>
      <c r="C744" s="289"/>
      <c r="D744" s="290" t="s">
        <v>584</v>
      </c>
      <c r="E744" s="290"/>
      <c r="F744" s="290"/>
      <c r="G744" s="291"/>
      <c r="H744" s="9">
        <v>15000</v>
      </c>
      <c r="I744" s="112">
        <v>4004.48</v>
      </c>
      <c r="J744" s="113"/>
      <c r="K744" s="114"/>
      <c r="L744" s="216">
        <v>0</v>
      </c>
      <c r="M744" s="218"/>
      <c r="N744" s="9">
        <v>15000</v>
      </c>
      <c r="O744" s="9">
        <v>15000</v>
      </c>
      <c r="P744" s="10">
        <v>374.58</v>
      </c>
      <c r="Q744" s="43"/>
      <c r="R744" s="10">
        <f t="shared" si="26"/>
        <v>15000</v>
      </c>
      <c r="S744" s="10">
        <f t="shared" si="27"/>
        <v>0</v>
      </c>
    </row>
    <row r="745" spans="1:19" ht="11.85" customHeight="1" x14ac:dyDescent="0.2">
      <c r="A745" s="174">
        <v>1030</v>
      </c>
      <c r="B745" s="175"/>
      <c r="C745" s="175"/>
      <c r="D745" s="176" t="s">
        <v>371</v>
      </c>
      <c r="E745" s="176"/>
      <c r="F745" s="176"/>
      <c r="G745" s="177"/>
      <c r="H745" s="12">
        <v>15000</v>
      </c>
      <c r="I745" s="118">
        <v>4004.48</v>
      </c>
      <c r="J745" s="119"/>
      <c r="K745" s="120"/>
      <c r="L745" s="219">
        <v>0</v>
      </c>
      <c r="M745" s="221"/>
      <c r="N745" s="12">
        <v>15000</v>
      </c>
      <c r="O745" s="12">
        <v>15000</v>
      </c>
      <c r="P745" s="13">
        <v>374.58</v>
      </c>
      <c r="Q745" s="58"/>
      <c r="R745" s="13">
        <f t="shared" si="26"/>
        <v>15000</v>
      </c>
      <c r="S745" s="13">
        <f t="shared" si="27"/>
        <v>0</v>
      </c>
    </row>
    <row r="746" spans="1:19" ht="14.85" customHeight="1" x14ac:dyDescent="0.2">
      <c r="A746" s="185">
        <v>409000</v>
      </c>
      <c r="B746" s="186"/>
      <c r="C746" s="186"/>
      <c r="D746" s="182" t="s">
        <v>584</v>
      </c>
      <c r="E746" s="182"/>
      <c r="F746" s="182"/>
      <c r="G746" s="183"/>
      <c r="H746" s="17">
        <v>15000</v>
      </c>
      <c r="I746" s="132">
        <v>4004.48</v>
      </c>
      <c r="J746" s="133"/>
      <c r="K746" s="134"/>
      <c r="L746" s="135">
        <v>0</v>
      </c>
      <c r="M746" s="137"/>
      <c r="N746" s="17">
        <v>15000</v>
      </c>
      <c r="O746" s="17">
        <v>15000</v>
      </c>
      <c r="P746" s="18">
        <v>374.58</v>
      </c>
      <c r="Q746" s="55"/>
      <c r="R746" s="18">
        <f t="shared" si="26"/>
        <v>15000</v>
      </c>
      <c r="S746" s="18">
        <f t="shared" si="27"/>
        <v>0</v>
      </c>
    </row>
    <row r="747" spans="1:19" ht="13.7" customHeight="1" x14ac:dyDescent="0.2">
      <c r="A747" s="147">
        <v>4001</v>
      </c>
      <c r="B747" s="148"/>
      <c r="C747" s="148"/>
      <c r="D747" s="149" t="s">
        <v>373</v>
      </c>
      <c r="E747" s="149"/>
      <c r="F747" s="149"/>
      <c r="G747" s="150"/>
      <c r="H747" s="3">
        <v>127546.94</v>
      </c>
      <c r="I747" s="93">
        <v>127546.94</v>
      </c>
      <c r="J747" s="94"/>
      <c r="K747" s="95"/>
      <c r="L747" s="93">
        <v>114838.62</v>
      </c>
      <c r="M747" s="95"/>
      <c r="N747" s="3">
        <v>121678</v>
      </c>
      <c r="O747" s="3">
        <v>132960</v>
      </c>
      <c r="P747" s="4">
        <v>95.4</v>
      </c>
      <c r="Q747" s="45"/>
      <c r="R747" s="4">
        <f t="shared" si="26"/>
        <v>6839.3800000000047</v>
      </c>
      <c r="S747" s="4">
        <f t="shared" si="27"/>
        <v>11282</v>
      </c>
    </row>
    <row r="748" spans="1:19" ht="13.5" customHeight="1" x14ac:dyDescent="0.2">
      <c r="A748" s="245">
        <v>10</v>
      </c>
      <c r="B748" s="246"/>
      <c r="C748" s="246"/>
      <c r="D748" s="153" t="s">
        <v>153</v>
      </c>
      <c r="E748" s="153"/>
      <c r="F748" s="153"/>
      <c r="G748" s="154"/>
      <c r="H748" s="5">
        <v>40710</v>
      </c>
      <c r="I748" s="99">
        <v>40710</v>
      </c>
      <c r="J748" s="100"/>
      <c r="K748" s="101"/>
      <c r="L748" s="99">
        <v>39260.730000000003</v>
      </c>
      <c r="M748" s="101"/>
      <c r="N748" s="5">
        <v>3058</v>
      </c>
      <c r="O748" s="5">
        <v>35690</v>
      </c>
      <c r="P748" s="6">
        <v>7.51</v>
      </c>
      <c r="Q748" s="65"/>
      <c r="R748" s="6">
        <f t="shared" si="26"/>
        <v>-36202.730000000003</v>
      </c>
      <c r="S748" s="6">
        <f t="shared" si="27"/>
        <v>32632</v>
      </c>
    </row>
    <row r="749" spans="1:19" ht="13.5" customHeight="1" x14ac:dyDescent="0.2">
      <c r="A749" s="247">
        <v>1003</v>
      </c>
      <c r="B749" s="248"/>
      <c r="C749" s="248"/>
      <c r="D749" s="168" t="s">
        <v>154</v>
      </c>
      <c r="E749" s="168"/>
      <c r="F749" s="168"/>
      <c r="G749" s="169"/>
      <c r="H749" s="7">
        <v>40710</v>
      </c>
      <c r="I749" s="105">
        <v>40710</v>
      </c>
      <c r="J749" s="106"/>
      <c r="K749" s="107"/>
      <c r="L749" s="105">
        <v>39260.730000000003</v>
      </c>
      <c r="M749" s="107"/>
      <c r="N749" s="7">
        <v>3058</v>
      </c>
      <c r="O749" s="7">
        <v>35690</v>
      </c>
      <c r="P749" s="8">
        <v>7.51</v>
      </c>
      <c r="Q749" s="66"/>
      <c r="R749" s="8">
        <f t="shared" si="26"/>
        <v>-36202.730000000003</v>
      </c>
      <c r="S749" s="8">
        <f t="shared" si="27"/>
        <v>32632</v>
      </c>
    </row>
    <row r="750" spans="1:19" ht="13.7" customHeight="1" x14ac:dyDescent="0.2">
      <c r="A750" s="288">
        <v>10039001</v>
      </c>
      <c r="B750" s="289"/>
      <c r="C750" s="289"/>
      <c r="D750" s="290" t="s">
        <v>528</v>
      </c>
      <c r="E750" s="290"/>
      <c r="F750" s="290"/>
      <c r="G750" s="291"/>
      <c r="H750" s="9">
        <v>40710</v>
      </c>
      <c r="I750" s="112">
        <v>40710</v>
      </c>
      <c r="J750" s="113"/>
      <c r="K750" s="114"/>
      <c r="L750" s="112">
        <v>39260.730000000003</v>
      </c>
      <c r="M750" s="114"/>
      <c r="N750" s="9">
        <v>3058</v>
      </c>
      <c r="O750" s="9">
        <v>35690</v>
      </c>
      <c r="P750" s="10">
        <v>7.51</v>
      </c>
      <c r="Q750" s="63"/>
      <c r="R750" s="10">
        <f t="shared" si="26"/>
        <v>-36202.730000000003</v>
      </c>
      <c r="S750" s="10">
        <f t="shared" si="27"/>
        <v>32632</v>
      </c>
    </row>
    <row r="751" spans="1:19" ht="11.85" customHeight="1" x14ac:dyDescent="0.2">
      <c r="A751" s="174">
        <v>4017</v>
      </c>
      <c r="B751" s="175"/>
      <c r="C751" s="175"/>
      <c r="D751" s="176" t="s">
        <v>374</v>
      </c>
      <c r="E751" s="176"/>
      <c r="F751" s="176"/>
      <c r="G751" s="177"/>
      <c r="H751" s="12">
        <v>40710</v>
      </c>
      <c r="I751" s="118">
        <v>40710</v>
      </c>
      <c r="J751" s="119"/>
      <c r="K751" s="120"/>
      <c r="L751" s="118">
        <v>39260.730000000003</v>
      </c>
      <c r="M751" s="120"/>
      <c r="N751" s="12">
        <v>3058</v>
      </c>
      <c r="O751" s="12">
        <v>35690</v>
      </c>
      <c r="P751" s="13">
        <v>7.51</v>
      </c>
      <c r="Q751" s="64"/>
      <c r="R751" s="13">
        <f t="shared" si="26"/>
        <v>-36202.730000000003</v>
      </c>
      <c r="S751" s="13">
        <f t="shared" si="27"/>
        <v>32632</v>
      </c>
    </row>
    <row r="752" spans="1:19" ht="12.95" customHeight="1" x14ac:dyDescent="0.2">
      <c r="A752" s="162">
        <v>400000</v>
      </c>
      <c r="B752" s="163"/>
      <c r="C752" s="163"/>
      <c r="D752" s="164" t="s">
        <v>501</v>
      </c>
      <c r="E752" s="164"/>
      <c r="F752" s="164"/>
      <c r="G752" s="165"/>
      <c r="H752" s="15">
        <v>27000</v>
      </c>
      <c r="I752" s="73">
        <v>26908.26</v>
      </c>
      <c r="J752" s="108"/>
      <c r="K752" s="74"/>
      <c r="L752" s="73">
        <v>26013.07</v>
      </c>
      <c r="M752" s="74"/>
      <c r="N752" s="15">
        <v>2234</v>
      </c>
      <c r="O752" s="15">
        <v>25000</v>
      </c>
      <c r="P752" s="16">
        <v>8.3000000000000007</v>
      </c>
      <c r="Q752" s="60"/>
      <c r="R752" s="16">
        <f t="shared" si="26"/>
        <v>-23779.07</v>
      </c>
      <c r="S752" s="16">
        <f t="shared" si="27"/>
        <v>22766</v>
      </c>
    </row>
    <row r="753" spans="1:19" ht="13.5" customHeight="1" x14ac:dyDescent="0.2">
      <c r="A753" s="162">
        <v>400100</v>
      </c>
      <c r="B753" s="163"/>
      <c r="C753" s="163"/>
      <c r="D753" s="164" t="s">
        <v>78</v>
      </c>
      <c r="E753" s="164"/>
      <c r="F753" s="164"/>
      <c r="G753" s="165"/>
      <c r="H753" s="15">
        <v>3000</v>
      </c>
      <c r="I753" s="73">
        <v>2700</v>
      </c>
      <c r="J753" s="108"/>
      <c r="K753" s="74"/>
      <c r="L753" s="73">
        <v>2670.21</v>
      </c>
      <c r="M753" s="74"/>
      <c r="N753" s="16">
        <v>0</v>
      </c>
      <c r="O753" s="15">
        <v>2380</v>
      </c>
      <c r="P753" s="16">
        <v>0</v>
      </c>
      <c r="Q753" s="54"/>
      <c r="R753" s="16">
        <f t="shared" si="26"/>
        <v>-2670.21</v>
      </c>
      <c r="S753" s="16">
        <f t="shared" si="27"/>
        <v>2380</v>
      </c>
    </row>
    <row r="754" spans="1:19" ht="13.5" customHeight="1" x14ac:dyDescent="0.2">
      <c r="A754" s="162">
        <v>400202</v>
      </c>
      <c r="B754" s="163"/>
      <c r="C754" s="163"/>
      <c r="D754" s="164" t="s">
        <v>502</v>
      </c>
      <c r="E754" s="164"/>
      <c r="F754" s="164"/>
      <c r="G754" s="165"/>
      <c r="H754" s="15">
        <v>2600</v>
      </c>
      <c r="I754" s="73">
        <v>2600</v>
      </c>
      <c r="J754" s="108"/>
      <c r="K754" s="74"/>
      <c r="L754" s="73">
        <v>2525.73</v>
      </c>
      <c r="M754" s="74"/>
      <c r="N754" s="16">
        <v>140</v>
      </c>
      <c r="O754" s="15">
        <v>2300</v>
      </c>
      <c r="P754" s="16">
        <v>5.38</v>
      </c>
      <c r="Q754" s="60"/>
      <c r="R754" s="16">
        <f t="shared" si="26"/>
        <v>-2385.73</v>
      </c>
      <c r="S754" s="16">
        <f t="shared" si="27"/>
        <v>2160</v>
      </c>
    </row>
    <row r="755" spans="1:19" ht="13.5" customHeight="1" x14ac:dyDescent="0.2">
      <c r="A755" s="162">
        <v>400203</v>
      </c>
      <c r="B755" s="163"/>
      <c r="C755" s="163"/>
      <c r="D755" s="164" t="s">
        <v>503</v>
      </c>
      <c r="E755" s="164"/>
      <c r="F755" s="164"/>
      <c r="G755" s="165"/>
      <c r="H755" s="15">
        <v>2000</v>
      </c>
      <c r="I755" s="73">
        <v>2300</v>
      </c>
      <c r="J755" s="108"/>
      <c r="K755" s="74"/>
      <c r="L755" s="73">
        <v>2270</v>
      </c>
      <c r="M755" s="74"/>
      <c r="N755" s="16">
        <v>132</v>
      </c>
      <c r="O755" s="16">
        <v>300</v>
      </c>
      <c r="P755" s="16">
        <v>5.74</v>
      </c>
      <c r="Q755" s="54"/>
      <c r="R755" s="16">
        <f t="shared" si="26"/>
        <v>-2138</v>
      </c>
      <c r="S755" s="16">
        <f t="shared" si="27"/>
        <v>168</v>
      </c>
    </row>
    <row r="756" spans="1:19" ht="13.5" customHeight="1" x14ac:dyDescent="0.2">
      <c r="A756" s="162">
        <v>401001</v>
      </c>
      <c r="B756" s="163"/>
      <c r="C756" s="163"/>
      <c r="D756" s="164" t="s">
        <v>80</v>
      </c>
      <c r="E756" s="164"/>
      <c r="F756" s="164"/>
      <c r="G756" s="165"/>
      <c r="H756" s="15">
        <v>3500</v>
      </c>
      <c r="I756" s="73">
        <v>3591.24</v>
      </c>
      <c r="J756" s="108"/>
      <c r="K756" s="74"/>
      <c r="L756" s="73">
        <v>3591.24</v>
      </c>
      <c r="M756" s="74"/>
      <c r="N756" s="16">
        <v>352</v>
      </c>
      <c r="O756" s="15">
        <v>3500</v>
      </c>
      <c r="P756" s="16">
        <v>9.8000000000000007</v>
      </c>
      <c r="Q756" s="54"/>
      <c r="R756" s="16">
        <f t="shared" si="26"/>
        <v>-3239.24</v>
      </c>
      <c r="S756" s="16">
        <f t="shared" si="27"/>
        <v>3148</v>
      </c>
    </row>
    <row r="757" spans="1:19" ht="13.5" customHeight="1" x14ac:dyDescent="0.2">
      <c r="A757" s="162">
        <v>401100</v>
      </c>
      <c r="B757" s="163"/>
      <c r="C757" s="163"/>
      <c r="D757" s="164" t="s">
        <v>81</v>
      </c>
      <c r="E757" s="164"/>
      <c r="F757" s="164"/>
      <c r="G757" s="165"/>
      <c r="H757" s="15">
        <v>2100</v>
      </c>
      <c r="I757" s="73">
        <v>2100</v>
      </c>
      <c r="J757" s="108"/>
      <c r="K757" s="74"/>
      <c r="L757" s="73">
        <v>1981.79</v>
      </c>
      <c r="M757" s="74"/>
      <c r="N757" s="16">
        <v>180</v>
      </c>
      <c r="O757" s="15">
        <v>2000</v>
      </c>
      <c r="P757" s="16">
        <v>8.57</v>
      </c>
      <c r="Q757" s="60"/>
      <c r="R757" s="16">
        <f t="shared" si="26"/>
        <v>-1801.79</v>
      </c>
      <c r="S757" s="16">
        <f t="shared" si="27"/>
        <v>1820</v>
      </c>
    </row>
    <row r="758" spans="1:19" ht="13.5" customHeight="1" x14ac:dyDescent="0.2">
      <c r="A758" s="162">
        <v>401101</v>
      </c>
      <c r="B758" s="163"/>
      <c r="C758" s="163"/>
      <c r="D758" s="164" t="s">
        <v>82</v>
      </c>
      <c r="E758" s="164"/>
      <c r="F758" s="164"/>
      <c r="G758" s="165"/>
      <c r="H758" s="16">
        <v>160</v>
      </c>
      <c r="I758" s="79">
        <v>160.24</v>
      </c>
      <c r="J758" s="80"/>
      <c r="K758" s="81"/>
      <c r="L758" s="79">
        <v>160.24</v>
      </c>
      <c r="M758" s="81"/>
      <c r="N758" s="16">
        <v>15</v>
      </c>
      <c r="O758" s="16">
        <v>160</v>
      </c>
      <c r="P758" s="16">
        <v>9.36</v>
      </c>
      <c r="Q758" s="60"/>
      <c r="R758" s="16">
        <f t="shared" si="26"/>
        <v>-145.24</v>
      </c>
      <c r="S758" s="16">
        <f t="shared" si="27"/>
        <v>145</v>
      </c>
    </row>
    <row r="759" spans="1:19" ht="13.5" customHeight="1" x14ac:dyDescent="0.2">
      <c r="A759" s="162">
        <v>401200</v>
      </c>
      <c r="B759" s="163"/>
      <c r="C759" s="163"/>
      <c r="D759" s="164" t="s">
        <v>83</v>
      </c>
      <c r="E759" s="164"/>
      <c r="F759" s="164"/>
      <c r="G759" s="165"/>
      <c r="H759" s="16">
        <v>20</v>
      </c>
      <c r="I759" s="79">
        <v>20</v>
      </c>
      <c r="J759" s="80"/>
      <c r="K759" s="81"/>
      <c r="L759" s="79">
        <v>18.190000000000001</v>
      </c>
      <c r="M759" s="81"/>
      <c r="N759" s="16">
        <v>2</v>
      </c>
      <c r="O759" s="16">
        <v>20</v>
      </c>
      <c r="P759" s="16">
        <v>10</v>
      </c>
      <c r="Q759" s="60"/>
      <c r="R759" s="16">
        <f t="shared" si="26"/>
        <v>-16.190000000000001</v>
      </c>
      <c r="S759" s="16">
        <f t="shared" si="27"/>
        <v>18</v>
      </c>
    </row>
    <row r="760" spans="1:19" ht="13.5" customHeight="1" x14ac:dyDescent="0.2">
      <c r="A760" s="162">
        <v>401300</v>
      </c>
      <c r="B760" s="163"/>
      <c r="C760" s="163"/>
      <c r="D760" s="164" t="s">
        <v>84</v>
      </c>
      <c r="E760" s="164"/>
      <c r="F760" s="164"/>
      <c r="G760" s="165"/>
      <c r="H760" s="16">
        <v>30</v>
      </c>
      <c r="I760" s="79">
        <v>30.26</v>
      </c>
      <c r="J760" s="80"/>
      <c r="K760" s="81"/>
      <c r="L760" s="79">
        <v>30.26</v>
      </c>
      <c r="M760" s="81"/>
      <c r="N760" s="16">
        <v>3</v>
      </c>
      <c r="O760" s="16">
        <v>30</v>
      </c>
      <c r="P760" s="16">
        <v>9.91</v>
      </c>
      <c r="Q760" s="60"/>
      <c r="R760" s="16">
        <f t="shared" si="26"/>
        <v>-27.26</v>
      </c>
      <c r="S760" s="16">
        <f t="shared" si="27"/>
        <v>27</v>
      </c>
    </row>
    <row r="761" spans="1:19" ht="15" customHeight="1" x14ac:dyDescent="0.2">
      <c r="A761" s="185">
        <v>402902</v>
      </c>
      <c r="B761" s="186"/>
      <c r="C761" s="186"/>
      <c r="D761" s="182" t="s">
        <v>496</v>
      </c>
      <c r="E761" s="182"/>
      <c r="F761" s="182"/>
      <c r="G761" s="183"/>
      <c r="H761" s="18">
        <v>300</v>
      </c>
      <c r="I761" s="135">
        <v>300</v>
      </c>
      <c r="J761" s="136"/>
      <c r="K761" s="137"/>
      <c r="L761" s="135">
        <v>0</v>
      </c>
      <c r="M761" s="137"/>
      <c r="N761" s="18">
        <v>0</v>
      </c>
      <c r="O761" s="18">
        <v>0</v>
      </c>
      <c r="P761" s="18">
        <v>0</v>
      </c>
      <c r="Q761" s="55"/>
      <c r="R761" s="18">
        <f t="shared" si="26"/>
        <v>0</v>
      </c>
      <c r="S761" s="18">
        <f t="shared" si="27"/>
        <v>0</v>
      </c>
    </row>
    <row r="762" spans="1:19" ht="13.7" customHeight="1" x14ac:dyDescent="0.2">
      <c r="A762" s="245">
        <v>16</v>
      </c>
      <c r="B762" s="246"/>
      <c r="C762" s="246"/>
      <c r="D762" s="153" t="s">
        <v>231</v>
      </c>
      <c r="E762" s="153"/>
      <c r="F762" s="153"/>
      <c r="G762" s="154"/>
      <c r="H762" s="5">
        <v>86836.94</v>
      </c>
      <c r="I762" s="99">
        <v>86836.94</v>
      </c>
      <c r="J762" s="100"/>
      <c r="K762" s="101"/>
      <c r="L762" s="99">
        <v>75577.89</v>
      </c>
      <c r="M762" s="101"/>
      <c r="N762" s="5">
        <v>118620</v>
      </c>
      <c r="O762" s="5">
        <v>97270</v>
      </c>
      <c r="P762" s="6">
        <v>136.6</v>
      </c>
      <c r="Q762" s="47"/>
      <c r="R762" s="6">
        <f t="shared" si="26"/>
        <v>43042.11</v>
      </c>
      <c r="S762" s="6">
        <f t="shared" si="27"/>
        <v>-21350</v>
      </c>
    </row>
    <row r="763" spans="1:19" ht="13.5" customHeight="1" x14ac:dyDescent="0.2">
      <c r="A763" s="247">
        <v>1603</v>
      </c>
      <c r="B763" s="248"/>
      <c r="C763" s="248"/>
      <c r="D763" s="168" t="s">
        <v>236</v>
      </c>
      <c r="E763" s="168"/>
      <c r="F763" s="168"/>
      <c r="G763" s="169"/>
      <c r="H763" s="7">
        <v>86836.94</v>
      </c>
      <c r="I763" s="105">
        <v>86836.94</v>
      </c>
      <c r="J763" s="106"/>
      <c r="K763" s="107"/>
      <c r="L763" s="105">
        <v>75577.89</v>
      </c>
      <c r="M763" s="107"/>
      <c r="N763" s="7">
        <v>118620</v>
      </c>
      <c r="O763" s="7">
        <v>97270</v>
      </c>
      <c r="P763" s="8">
        <v>136.6</v>
      </c>
      <c r="Q763" s="49"/>
      <c r="R763" s="8">
        <f t="shared" si="26"/>
        <v>43042.11</v>
      </c>
      <c r="S763" s="8">
        <f t="shared" si="27"/>
        <v>-21350</v>
      </c>
    </row>
    <row r="764" spans="1:19" ht="13.7" customHeight="1" x14ac:dyDescent="0.2">
      <c r="A764" s="288">
        <v>16039003</v>
      </c>
      <c r="B764" s="289"/>
      <c r="C764" s="289"/>
      <c r="D764" s="290" t="s">
        <v>244</v>
      </c>
      <c r="E764" s="290"/>
      <c r="F764" s="290"/>
      <c r="G764" s="291"/>
      <c r="H764" s="9">
        <v>86836.94</v>
      </c>
      <c r="I764" s="112">
        <v>86836.94</v>
      </c>
      <c r="J764" s="113"/>
      <c r="K764" s="114"/>
      <c r="L764" s="112">
        <v>75577.89</v>
      </c>
      <c r="M764" s="114"/>
      <c r="N764" s="9">
        <v>118620</v>
      </c>
      <c r="O764" s="9">
        <v>97270</v>
      </c>
      <c r="P764" s="10">
        <v>136.6</v>
      </c>
      <c r="Q764" s="43"/>
      <c r="R764" s="10">
        <f t="shared" si="26"/>
        <v>43042.11</v>
      </c>
      <c r="S764" s="10">
        <f t="shared" si="27"/>
        <v>-21350</v>
      </c>
    </row>
    <row r="765" spans="1:19" ht="11.85" customHeight="1" x14ac:dyDescent="0.2">
      <c r="A765" s="174">
        <v>4015</v>
      </c>
      <c r="B765" s="175"/>
      <c r="C765" s="175"/>
      <c r="D765" s="176" t="s">
        <v>375</v>
      </c>
      <c r="E765" s="176"/>
      <c r="F765" s="176"/>
      <c r="G765" s="177"/>
      <c r="H765" s="12">
        <v>25800</v>
      </c>
      <c r="I765" s="118">
        <v>25800</v>
      </c>
      <c r="J765" s="119"/>
      <c r="K765" s="120"/>
      <c r="L765" s="118">
        <v>17269.63</v>
      </c>
      <c r="M765" s="120"/>
      <c r="N765" s="12">
        <v>28900</v>
      </c>
      <c r="O765" s="12">
        <v>30900</v>
      </c>
      <c r="P765" s="13">
        <v>112.02</v>
      </c>
      <c r="Q765" s="58">
        <v>106.92</v>
      </c>
      <c r="R765" s="13">
        <f t="shared" si="26"/>
        <v>11630.369999999999</v>
      </c>
      <c r="S765" s="13">
        <f t="shared" si="27"/>
        <v>2000</v>
      </c>
    </row>
    <row r="766" spans="1:19" ht="12.95" customHeight="1" x14ac:dyDescent="0.2">
      <c r="A766" s="162">
        <v>402099</v>
      </c>
      <c r="B766" s="163"/>
      <c r="C766" s="163"/>
      <c r="D766" s="164" t="s">
        <v>40</v>
      </c>
      <c r="E766" s="164"/>
      <c r="F766" s="164"/>
      <c r="G766" s="165"/>
      <c r="H766" s="15">
        <v>4500</v>
      </c>
      <c r="I766" s="73">
        <v>4500</v>
      </c>
      <c r="J766" s="108"/>
      <c r="K766" s="74"/>
      <c r="L766" s="73">
        <v>2418.3000000000002</v>
      </c>
      <c r="M766" s="74"/>
      <c r="N766" s="15">
        <v>5500</v>
      </c>
      <c r="O766" s="15">
        <v>5500</v>
      </c>
      <c r="P766" s="16">
        <v>122.22</v>
      </c>
      <c r="Q766" s="54">
        <v>100</v>
      </c>
      <c r="R766" s="16">
        <f t="shared" si="26"/>
        <v>3081.7</v>
      </c>
      <c r="S766" s="16">
        <f t="shared" si="27"/>
        <v>0</v>
      </c>
    </row>
    <row r="767" spans="1:19" ht="16.5" customHeight="1" x14ac:dyDescent="0.2">
      <c r="A767" s="185">
        <v>402100</v>
      </c>
      <c r="B767" s="186"/>
      <c r="C767" s="186"/>
      <c r="D767" s="182" t="s">
        <v>132</v>
      </c>
      <c r="E767" s="182"/>
      <c r="F767" s="182"/>
      <c r="G767" s="183"/>
      <c r="H767" s="18">
        <v>500</v>
      </c>
      <c r="I767" s="135">
        <v>500</v>
      </c>
      <c r="J767" s="136"/>
      <c r="K767" s="137"/>
      <c r="L767" s="135">
        <v>311.86</v>
      </c>
      <c r="M767" s="137"/>
      <c r="N767" s="18">
        <v>500</v>
      </c>
      <c r="O767" s="18">
        <v>500</v>
      </c>
      <c r="P767" s="18">
        <v>100</v>
      </c>
      <c r="Q767" s="55">
        <v>100</v>
      </c>
      <c r="R767" s="18">
        <f t="shared" ref="R767:R801" si="28">N767-L767</f>
        <v>188.14</v>
      </c>
      <c r="S767" s="18">
        <f t="shared" ref="S767:S801" si="29">O767-N767</f>
        <v>0</v>
      </c>
    </row>
    <row r="768" spans="1:19" ht="11.25" customHeight="1" x14ac:dyDescent="0.2">
      <c r="A768" s="294">
        <v>402300</v>
      </c>
      <c r="B768" s="295"/>
      <c r="C768" s="295"/>
      <c r="D768" s="295"/>
      <c r="E768" s="295"/>
      <c r="F768" s="235" t="s">
        <v>376</v>
      </c>
      <c r="G768" s="236"/>
      <c r="H768" s="26">
        <v>2000</v>
      </c>
      <c r="I768" s="198">
        <v>2000</v>
      </c>
      <c r="J768" s="199"/>
      <c r="K768" s="200"/>
      <c r="L768" s="198">
        <v>1814.97</v>
      </c>
      <c r="M768" s="200"/>
      <c r="N768" s="26">
        <v>2000</v>
      </c>
      <c r="O768" s="26">
        <v>2000</v>
      </c>
      <c r="P768" s="19">
        <v>100</v>
      </c>
      <c r="Q768" s="57">
        <v>100</v>
      </c>
      <c r="R768" s="19">
        <f t="shared" si="28"/>
        <v>185.02999999999997</v>
      </c>
      <c r="S768" s="19">
        <f t="shared" si="29"/>
        <v>0</v>
      </c>
    </row>
    <row r="769" spans="1:19" ht="13.5" customHeight="1" x14ac:dyDescent="0.2">
      <c r="A769" s="292">
        <v>402305</v>
      </c>
      <c r="B769" s="293"/>
      <c r="C769" s="293"/>
      <c r="D769" s="293"/>
      <c r="E769" s="293"/>
      <c r="F769" s="222" t="s">
        <v>138</v>
      </c>
      <c r="G769" s="223"/>
      <c r="H769" s="15">
        <v>1400</v>
      </c>
      <c r="I769" s="73">
        <v>1400</v>
      </c>
      <c r="J769" s="108"/>
      <c r="K769" s="74"/>
      <c r="L769" s="73">
        <v>1400</v>
      </c>
      <c r="M769" s="74"/>
      <c r="N769" s="15">
        <v>1400</v>
      </c>
      <c r="O769" s="15">
        <v>1400</v>
      </c>
      <c r="P769" s="16">
        <v>100</v>
      </c>
      <c r="Q769" s="54">
        <v>100</v>
      </c>
      <c r="R769" s="16">
        <f t="shared" si="28"/>
        <v>0</v>
      </c>
      <c r="S769" s="16">
        <f t="shared" si="29"/>
        <v>0</v>
      </c>
    </row>
    <row r="770" spans="1:19" ht="13.5" customHeight="1" x14ac:dyDescent="0.2">
      <c r="A770" s="292">
        <v>402503</v>
      </c>
      <c r="B770" s="293"/>
      <c r="C770" s="293"/>
      <c r="D770" s="293"/>
      <c r="E770" s="293"/>
      <c r="F770" s="222" t="s">
        <v>532</v>
      </c>
      <c r="G770" s="223"/>
      <c r="H770" s="15">
        <v>5400</v>
      </c>
      <c r="I770" s="73">
        <v>5400</v>
      </c>
      <c r="J770" s="108"/>
      <c r="K770" s="74"/>
      <c r="L770" s="73">
        <v>2394.36</v>
      </c>
      <c r="M770" s="74"/>
      <c r="N770" s="15">
        <v>5000</v>
      </c>
      <c r="O770" s="15">
        <v>5000</v>
      </c>
      <c r="P770" s="16">
        <v>92.59</v>
      </c>
      <c r="Q770" s="54">
        <v>100</v>
      </c>
      <c r="R770" s="16">
        <f t="shared" si="28"/>
        <v>2605.64</v>
      </c>
      <c r="S770" s="16">
        <f t="shared" si="29"/>
        <v>0</v>
      </c>
    </row>
    <row r="771" spans="1:19" ht="13.5" customHeight="1" x14ac:dyDescent="0.2">
      <c r="A771" s="292">
        <v>402511</v>
      </c>
      <c r="B771" s="293"/>
      <c r="C771" s="293"/>
      <c r="D771" s="293"/>
      <c r="E771" s="293"/>
      <c r="F771" s="222" t="s">
        <v>540</v>
      </c>
      <c r="G771" s="223"/>
      <c r="H771" s="15">
        <v>2000</v>
      </c>
      <c r="I771" s="73">
        <v>2000</v>
      </c>
      <c r="J771" s="108"/>
      <c r="K771" s="74"/>
      <c r="L771" s="73">
        <v>1022.84</v>
      </c>
      <c r="M771" s="74"/>
      <c r="N771" s="15">
        <v>2000</v>
      </c>
      <c r="O771" s="15">
        <v>2000</v>
      </c>
      <c r="P771" s="16">
        <v>100</v>
      </c>
      <c r="Q771" s="54">
        <v>100</v>
      </c>
      <c r="R771" s="16">
        <f t="shared" si="28"/>
        <v>977.16</v>
      </c>
      <c r="S771" s="16">
        <f t="shared" si="29"/>
        <v>0</v>
      </c>
    </row>
    <row r="772" spans="1:19" ht="13.5" customHeight="1" x14ac:dyDescent="0.2">
      <c r="A772" s="292">
        <v>402602</v>
      </c>
      <c r="B772" s="293"/>
      <c r="C772" s="293"/>
      <c r="D772" s="293"/>
      <c r="E772" s="293"/>
      <c r="F772" s="222" t="s">
        <v>377</v>
      </c>
      <c r="G772" s="223"/>
      <c r="H772" s="15">
        <v>2500</v>
      </c>
      <c r="I772" s="73">
        <v>2500</v>
      </c>
      <c r="J772" s="108"/>
      <c r="K772" s="74"/>
      <c r="L772" s="73">
        <v>2356.88</v>
      </c>
      <c r="M772" s="74"/>
      <c r="N772" s="15">
        <v>1500</v>
      </c>
      <c r="O772" s="15">
        <v>1500</v>
      </c>
      <c r="P772" s="16">
        <v>60</v>
      </c>
      <c r="Q772" s="54">
        <v>100</v>
      </c>
      <c r="R772" s="16">
        <f t="shared" si="28"/>
        <v>-856.88000000000011</v>
      </c>
      <c r="S772" s="16">
        <f t="shared" si="29"/>
        <v>0</v>
      </c>
    </row>
    <row r="773" spans="1:19" ht="13.5" customHeight="1" x14ac:dyDescent="0.2">
      <c r="A773" s="292">
        <v>420230</v>
      </c>
      <c r="B773" s="293"/>
      <c r="C773" s="293"/>
      <c r="D773" s="293"/>
      <c r="E773" s="293"/>
      <c r="F773" s="222" t="s">
        <v>378</v>
      </c>
      <c r="G773" s="223"/>
      <c r="H773" s="15">
        <v>1000</v>
      </c>
      <c r="I773" s="73">
        <v>1000</v>
      </c>
      <c r="J773" s="108"/>
      <c r="K773" s="74"/>
      <c r="L773" s="79">
        <v>585.71</v>
      </c>
      <c r="M773" s="81"/>
      <c r="N773" s="15">
        <v>2000</v>
      </c>
      <c r="O773" s="15">
        <v>2000</v>
      </c>
      <c r="P773" s="16">
        <v>200</v>
      </c>
      <c r="Q773" s="54">
        <v>100</v>
      </c>
      <c r="R773" s="16">
        <f t="shared" si="28"/>
        <v>1414.29</v>
      </c>
      <c r="S773" s="16">
        <f t="shared" si="29"/>
        <v>0</v>
      </c>
    </row>
    <row r="774" spans="1:19" ht="13.5" customHeight="1" x14ac:dyDescent="0.2">
      <c r="A774" s="292">
        <v>420300</v>
      </c>
      <c r="B774" s="293"/>
      <c r="C774" s="293"/>
      <c r="D774" s="293"/>
      <c r="E774" s="293"/>
      <c r="F774" s="222" t="s">
        <v>128</v>
      </c>
      <c r="G774" s="223"/>
      <c r="H774" s="15">
        <v>5000</v>
      </c>
      <c r="I774" s="73">
        <v>5000</v>
      </c>
      <c r="J774" s="108"/>
      <c r="K774" s="74"/>
      <c r="L774" s="73">
        <v>4964.71</v>
      </c>
      <c r="M774" s="74"/>
      <c r="N774" s="15">
        <v>6000</v>
      </c>
      <c r="O774" s="15">
        <v>6000</v>
      </c>
      <c r="P774" s="16">
        <v>120</v>
      </c>
      <c r="Q774" s="54">
        <v>100</v>
      </c>
      <c r="R774" s="16">
        <f t="shared" si="28"/>
        <v>1035.29</v>
      </c>
      <c r="S774" s="16">
        <f t="shared" si="29"/>
        <v>0</v>
      </c>
    </row>
    <row r="775" spans="1:19" ht="13.5" customHeight="1" x14ac:dyDescent="0.2">
      <c r="A775" s="292">
        <v>420402</v>
      </c>
      <c r="B775" s="293"/>
      <c r="C775" s="293"/>
      <c r="D775" s="293"/>
      <c r="E775" s="293"/>
      <c r="F775" s="222" t="s">
        <v>105</v>
      </c>
      <c r="G775" s="223"/>
      <c r="H775" s="15">
        <v>1500</v>
      </c>
      <c r="I775" s="73">
        <v>1500</v>
      </c>
      <c r="J775" s="108"/>
      <c r="K775" s="74"/>
      <c r="L775" s="79">
        <v>0</v>
      </c>
      <c r="M775" s="81"/>
      <c r="N775" s="15">
        <v>3000</v>
      </c>
      <c r="O775" s="15">
        <v>5000</v>
      </c>
      <c r="P775" s="16">
        <v>200</v>
      </c>
      <c r="Q775" s="54">
        <v>166.67</v>
      </c>
      <c r="R775" s="16">
        <f t="shared" si="28"/>
        <v>3000</v>
      </c>
      <c r="S775" s="16">
        <f t="shared" si="29"/>
        <v>2000</v>
      </c>
    </row>
    <row r="776" spans="1:19" ht="14.1" customHeight="1" x14ac:dyDescent="0.2">
      <c r="A776" s="155">
        <v>4016</v>
      </c>
      <c r="B776" s="156"/>
      <c r="C776" s="156"/>
      <c r="D776" s="156"/>
      <c r="E776" s="156"/>
      <c r="F776" s="275" t="s">
        <v>379</v>
      </c>
      <c r="G776" s="276"/>
      <c r="H776" s="23">
        <v>39236.94</v>
      </c>
      <c r="I776" s="159">
        <v>39236.94</v>
      </c>
      <c r="J776" s="160"/>
      <c r="K776" s="161"/>
      <c r="L776" s="159">
        <v>37404.94</v>
      </c>
      <c r="M776" s="161"/>
      <c r="N776" s="23">
        <v>52500</v>
      </c>
      <c r="O776" s="23">
        <v>42400</v>
      </c>
      <c r="P776" s="24">
        <v>133.80000000000001</v>
      </c>
      <c r="Q776" s="56">
        <v>80.760000000000005</v>
      </c>
      <c r="R776" s="24">
        <f t="shared" si="28"/>
        <v>15095.059999999998</v>
      </c>
      <c r="S776" s="24">
        <f t="shared" si="29"/>
        <v>-10100</v>
      </c>
    </row>
    <row r="777" spans="1:19" ht="12.95" customHeight="1" x14ac:dyDescent="0.2">
      <c r="A777" s="292">
        <v>402099</v>
      </c>
      <c r="B777" s="293"/>
      <c r="C777" s="293"/>
      <c r="D777" s="293"/>
      <c r="E777" s="293"/>
      <c r="F777" s="222" t="s">
        <v>40</v>
      </c>
      <c r="G777" s="223"/>
      <c r="H777" s="15">
        <v>6700</v>
      </c>
      <c r="I777" s="73">
        <v>6700</v>
      </c>
      <c r="J777" s="108"/>
      <c r="K777" s="74"/>
      <c r="L777" s="73">
        <v>5731.91</v>
      </c>
      <c r="M777" s="74"/>
      <c r="N777" s="15">
        <v>17000</v>
      </c>
      <c r="O777" s="15">
        <v>8900</v>
      </c>
      <c r="P777" s="16">
        <v>253.73</v>
      </c>
      <c r="Q777" s="54">
        <v>52.35</v>
      </c>
      <c r="R777" s="16">
        <f t="shared" si="28"/>
        <v>11268.09</v>
      </c>
      <c r="S777" s="16">
        <f t="shared" si="29"/>
        <v>-8100</v>
      </c>
    </row>
    <row r="778" spans="1:19" ht="13.5" customHeight="1" x14ac:dyDescent="0.2">
      <c r="A778" s="292">
        <v>402200</v>
      </c>
      <c r="B778" s="293"/>
      <c r="C778" s="293"/>
      <c r="D778" s="293"/>
      <c r="E778" s="293"/>
      <c r="F778" s="222" t="s">
        <v>510</v>
      </c>
      <c r="G778" s="223"/>
      <c r="H778" s="15">
        <v>2700</v>
      </c>
      <c r="I778" s="73">
        <v>2403</v>
      </c>
      <c r="J778" s="108"/>
      <c r="K778" s="74"/>
      <c r="L778" s="73">
        <v>2228.5500000000002</v>
      </c>
      <c r="M778" s="74"/>
      <c r="N778" s="15">
        <v>2500</v>
      </c>
      <c r="O778" s="15">
        <v>2500</v>
      </c>
      <c r="P778" s="16">
        <v>104.04</v>
      </c>
      <c r="Q778" s="54">
        <v>100</v>
      </c>
      <c r="R778" s="16">
        <f t="shared" si="28"/>
        <v>271.44999999999982</v>
      </c>
      <c r="S778" s="16">
        <f t="shared" si="29"/>
        <v>0</v>
      </c>
    </row>
    <row r="779" spans="1:19" ht="13.5" customHeight="1" x14ac:dyDescent="0.2">
      <c r="A779" s="292">
        <v>402203</v>
      </c>
      <c r="B779" s="293"/>
      <c r="C779" s="293"/>
      <c r="D779" s="293"/>
      <c r="E779" s="293"/>
      <c r="F779" s="222" t="s">
        <v>98</v>
      </c>
      <c r="G779" s="223"/>
      <c r="H779" s="15">
        <v>7750</v>
      </c>
      <c r="I779" s="73">
        <v>8047</v>
      </c>
      <c r="J779" s="108"/>
      <c r="K779" s="74"/>
      <c r="L779" s="73">
        <v>8046.59</v>
      </c>
      <c r="M779" s="74"/>
      <c r="N779" s="15">
        <v>8000</v>
      </c>
      <c r="O779" s="15">
        <v>8000</v>
      </c>
      <c r="P779" s="16">
        <v>99.42</v>
      </c>
      <c r="Q779" s="54">
        <v>100</v>
      </c>
      <c r="R779" s="16">
        <f t="shared" si="28"/>
        <v>-46.590000000000146</v>
      </c>
      <c r="S779" s="16">
        <f t="shared" si="29"/>
        <v>0</v>
      </c>
    </row>
    <row r="780" spans="1:19" ht="13.5" customHeight="1" x14ac:dyDescent="0.2">
      <c r="A780" s="292">
        <v>402503</v>
      </c>
      <c r="B780" s="293"/>
      <c r="C780" s="293"/>
      <c r="D780" s="293"/>
      <c r="E780" s="293"/>
      <c r="F780" s="222" t="s">
        <v>532</v>
      </c>
      <c r="G780" s="223"/>
      <c r="H780" s="16">
        <v>795.22</v>
      </c>
      <c r="I780" s="79">
        <v>795.22</v>
      </c>
      <c r="J780" s="80"/>
      <c r="K780" s="81"/>
      <c r="L780" s="79">
        <v>795.22</v>
      </c>
      <c r="M780" s="81"/>
      <c r="N780" s="15">
        <v>1000</v>
      </c>
      <c r="O780" s="15">
        <v>1000</v>
      </c>
      <c r="P780" s="16">
        <v>125.75</v>
      </c>
      <c r="Q780" s="54">
        <v>100</v>
      </c>
      <c r="R780" s="16">
        <f t="shared" si="28"/>
        <v>204.77999999999997</v>
      </c>
      <c r="S780" s="16">
        <f t="shared" si="29"/>
        <v>0</v>
      </c>
    </row>
    <row r="781" spans="1:19" ht="13.5" customHeight="1" x14ac:dyDescent="0.2">
      <c r="A781" s="292">
        <v>402504</v>
      </c>
      <c r="B781" s="293"/>
      <c r="C781" s="293"/>
      <c r="D781" s="293"/>
      <c r="E781" s="293"/>
      <c r="F781" s="222" t="s">
        <v>100</v>
      </c>
      <c r="G781" s="223"/>
      <c r="H781" s="15">
        <v>1100</v>
      </c>
      <c r="I781" s="73">
        <v>1100</v>
      </c>
      <c r="J781" s="108"/>
      <c r="K781" s="74"/>
      <c r="L781" s="79">
        <v>989.18</v>
      </c>
      <c r="M781" s="81"/>
      <c r="N781" s="15">
        <v>1000</v>
      </c>
      <c r="O781" s="15">
        <v>1000</v>
      </c>
      <c r="P781" s="16">
        <v>90.91</v>
      </c>
      <c r="Q781" s="54">
        <v>100</v>
      </c>
      <c r="R781" s="16">
        <f t="shared" si="28"/>
        <v>10.82000000000005</v>
      </c>
      <c r="S781" s="16">
        <f t="shared" si="29"/>
        <v>0</v>
      </c>
    </row>
    <row r="782" spans="1:19" ht="13.5" customHeight="1" x14ac:dyDescent="0.2">
      <c r="A782" s="292">
        <v>402903</v>
      </c>
      <c r="B782" s="293"/>
      <c r="C782" s="293"/>
      <c r="D782" s="293"/>
      <c r="E782" s="293"/>
      <c r="F782" s="222" t="s">
        <v>498</v>
      </c>
      <c r="G782" s="223"/>
      <c r="H782" s="15">
        <v>5300</v>
      </c>
      <c r="I782" s="73">
        <v>5300</v>
      </c>
      <c r="J782" s="108"/>
      <c r="K782" s="74"/>
      <c r="L782" s="73">
        <v>5268.13</v>
      </c>
      <c r="M782" s="74"/>
      <c r="N782" s="15">
        <v>5500</v>
      </c>
      <c r="O782" s="15">
        <v>5500</v>
      </c>
      <c r="P782" s="16">
        <v>103.77</v>
      </c>
      <c r="Q782" s="54">
        <v>100</v>
      </c>
      <c r="R782" s="16">
        <f t="shared" si="28"/>
        <v>231.86999999999989</v>
      </c>
      <c r="S782" s="16">
        <f t="shared" si="29"/>
        <v>0</v>
      </c>
    </row>
    <row r="783" spans="1:19" ht="13.5" customHeight="1" x14ac:dyDescent="0.2">
      <c r="A783" s="292">
        <v>402999</v>
      </c>
      <c r="B783" s="293"/>
      <c r="C783" s="293"/>
      <c r="D783" s="293"/>
      <c r="E783" s="293"/>
      <c r="F783" s="222" t="s">
        <v>52</v>
      </c>
      <c r="G783" s="223"/>
      <c r="H783" s="15">
        <v>7500</v>
      </c>
      <c r="I783" s="73">
        <v>7500</v>
      </c>
      <c r="J783" s="108"/>
      <c r="K783" s="74"/>
      <c r="L783" s="73">
        <v>7500</v>
      </c>
      <c r="M783" s="74"/>
      <c r="N783" s="15">
        <v>8000</v>
      </c>
      <c r="O783" s="15">
        <v>8000</v>
      </c>
      <c r="P783" s="16">
        <v>106.67</v>
      </c>
      <c r="Q783" s="54">
        <v>100</v>
      </c>
      <c r="R783" s="16">
        <f t="shared" si="28"/>
        <v>500</v>
      </c>
      <c r="S783" s="16">
        <f t="shared" si="29"/>
        <v>0</v>
      </c>
    </row>
    <row r="784" spans="1:19" ht="13.5" customHeight="1" x14ac:dyDescent="0.2">
      <c r="A784" s="292">
        <v>420202</v>
      </c>
      <c r="B784" s="293"/>
      <c r="C784" s="293"/>
      <c r="D784" s="293"/>
      <c r="E784" s="293"/>
      <c r="F784" s="222" t="s">
        <v>525</v>
      </c>
      <c r="G784" s="223"/>
      <c r="H784" s="16">
        <v>390.4</v>
      </c>
      <c r="I784" s="79">
        <v>390.4</v>
      </c>
      <c r="J784" s="80"/>
      <c r="K784" s="81"/>
      <c r="L784" s="79">
        <v>390.4</v>
      </c>
      <c r="M784" s="81"/>
      <c r="N784" s="16">
        <v>500</v>
      </c>
      <c r="O784" s="16">
        <v>500</v>
      </c>
      <c r="P784" s="16">
        <v>128.07</v>
      </c>
      <c r="Q784" s="54">
        <v>100</v>
      </c>
      <c r="R784" s="16">
        <f t="shared" si="28"/>
        <v>109.60000000000002</v>
      </c>
      <c r="S784" s="16">
        <f t="shared" si="29"/>
        <v>0</v>
      </c>
    </row>
    <row r="785" spans="1:19" ht="13.5" customHeight="1" x14ac:dyDescent="0.2">
      <c r="A785" s="292">
        <v>420300</v>
      </c>
      <c r="B785" s="293"/>
      <c r="C785" s="293"/>
      <c r="D785" s="293"/>
      <c r="E785" s="293"/>
      <c r="F785" s="222" t="s">
        <v>128</v>
      </c>
      <c r="G785" s="223"/>
      <c r="H785" s="16">
        <v>319.98</v>
      </c>
      <c r="I785" s="79">
        <v>319.98</v>
      </c>
      <c r="J785" s="80"/>
      <c r="K785" s="81"/>
      <c r="L785" s="79">
        <v>319.98</v>
      </c>
      <c r="M785" s="81"/>
      <c r="N785" s="15">
        <v>1000</v>
      </c>
      <c r="O785" s="15">
        <v>1000</v>
      </c>
      <c r="P785" s="16">
        <v>312.52</v>
      </c>
      <c r="Q785" s="54">
        <v>100</v>
      </c>
      <c r="R785" s="16">
        <f t="shared" si="28"/>
        <v>680.02</v>
      </c>
      <c r="S785" s="16">
        <f t="shared" si="29"/>
        <v>0</v>
      </c>
    </row>
    <row r="786" spans="1:19" ht="13.5" customHeight="1" x14ac:dyDescent="0.2">
      <c r="A786" s="178">
        <v>4205003</v>
      </c>
      <c r="B786" s="179"/>
      <c r="C786" s="179"/>
      <c r="D786" s="179"/>
      <c r="E786" s="179"/>
      <c r="F786" s="222" t="s">
        <v>380</v>
      </c>
      <c r="G786" s="223"/>
      <c r="H786" s="15">
        <v>6681.34</v>
      </c>
      <c r="I786" s="73">
        <v>6681.34</v>
      </c>
      <c r="J786" s="108"/>
      <c r="K786" s="74"/>
      <c r="L786" s="73">
        <v>6134.98</v>
      </c>
      <c r="M786" s="74"/>
      <c r="N786" s="15">
        <v>5000</v>
      </c>
      <c r="O786" s="15">
        <v>5000</v>
      </c>
      <c r="P786" s="16">
        <v>74.84</v>
      </c>
      <c r="Q786" s="54">
        <v>100</v>
      </c>
      <c r="R786" s="16">
        <f t="shared" si="28"/>
        <v>-1134.9799999999996</v>
      </c>
      <c r="S786" s="16">
        <f t="shared" si="29"/>
        <v>0</v>
      </c>
    </row>
    <row r="787" spans="1:19" ht="13.5" customHeight="1" x14ac:dyDescent="0.2">
      <c r="A787" s="292">
        <v>420804</v>
      </c>
      <c r="B787" s="293"/>
      <c r="C787" s="293"/>
      <c r="D787" s="293"/>
      <c r="E787" s="293"/>
      <c r="F787" s="222" t="s">
        <v>513</v>
      </c>
      <c r="G787" s="223"/>
      <c r="H787" s="16">
        <v>0</v>
      </c>
      <c r="I787" s="79">
        <v>0</v>
      </c>
      <c r="J787" s="80"/>
      <c r="K787" s="81"/>
      <c r="L787" s="79">
        <v>0</v>
      </c>
      <c r="M787" s="81"/>
      <c r="N787" s="15">
        <v>3000</v>
      </c>
      <c r="O787" s="15">
        <v>1000</v>
      </c>
      <c r="P787" s="16">
        <v>0</v>
      </c>
      <c r="Q787" s="54">
        <v>33.33</v>
      </c>
      <c r="R787" s="16">
        <f t="shared" si="28"/>
        <v>3000</v>
      </c>
      <c r="S787" s="16">
        <f t="shared" si="29"/>
        <v>-2000</v>
      </c>
    </row>
    <row r="788" spans="1:19" ht="14.1" customHeight="1" x14ac:dyDescent="0.2">
      <c r="A788" s="155">
        <v>4043</v>
      </c>
      <c r="B788" s="156"/>
      <c r="C788" s="156"/>
      <c r="D788" s="156"/>
      <c r="E788" s="156"/>
      <c r="F788" s="275" t="s">
        <v>381</v>
      </c>
      <c r="G788" s="276"/>
      <c r="H788" s="23">
        <v>21800</v>
      </c>
      <c r="I788" s="159">
        <v>21800</v>
      </c>
      <c r="J788" s="160"/>
      <c r="K788" s="161"/>
      <c r="L788" s="159">
        <v>20903.32</v>
      </c>
      <c r="M788" s="161"/>
      <c r="N788" s="23">
        <v>37220</v>
      </c>
      <c r="O788" s="23">
        <v>23970</v>
      </c>
      <c r="P788" s="24">
        <v>170.73</v>
      </c>
      <c r="Q788" s="56">
        <v>64.400000000000006</v>
      </c>
      <c r="R788" s="24">
        <f t="shared" si="28"/>
        <v>16316.68</v>
      </c>
      <c r="S788" s="24">
        <f t="shared" si="29"/>
        <v>-13250</v>
      </c>
    </row>
    <row r="789" spans="1:19" ht="12.95" customHeight="1" x14ac:dyDescent="0.2">
      <c r="A789" s="292">
        <v>400000</v>
      </c>
      <c r="B789" s="293"/>
      <c r="C789" s="293"/>
      <c r="D789" s="293"/>
      <c r="E789" s="293"/>
      <c r="F789" s="222" t="s">
        <v>501</v>
      </c>
      <c r="G789" s="223"/>
      <c r="H789" s="15">
        <v>15000</v>
      </c>
      <c r="I789" s="73">
        <v>15000</v>
      </c>
      <c r="J789" s="108"/>
      <c r="K789" s="74"/>
      <c r="L789" s="73">
        <v>14515.55</v>
      </c>
      <c r="M789" s="74"/>
      <c r="N789" s="15">
        <v>25000</v>
      </c>
      <c r="O789" s="15">
        <v>16000</v>
      </c>
      <c r="P789" s="16">
        <v>166.67</v>
      </c>
      <c r="Q789" s="54">
        <v>64</v>
      </c>
      <c r="R789" s="16">
        <f t="shared" si="28"/>
        <v>10484.450000000001</v>
      </c>
      <c r="S789" s="16">
        <f t="shared" si="29"/>
        <v>-9000</v>
      </c>
    </row>
    <row r="790" spans="1:19" ht="13.5" customHeight="1" x14ac:dyDescent="0.2">
      <c r="A790" s="292">
        <v>400001</v>
      </c>
      <c r="B790" s="293"/>
      <c r="C790" s="293"/>
      <c r="D790" s="293"/>
      <c r="E790" s="293"/>
      <c r="F790" s="222" t="s">
        <v>77</v>
      </c>
      <c r="G790" s="223"/>
      <c r="H790" s="16">
        <v>500</v>
      </c>
      <c r="I790" s="79">
        <v>500</v>
      </c>
      <c r="J790" s="80"/>
      <c r="K790" s="81"/>
      <c r="L790" s="79">
        <v>303.3</v>
      </c>
      <c r="M790" s="81"/>
      <c r="N790" s="15">
        <v>1000</v>
      </c>
      <c r="O790" s="16">
        <v>600</v>
      </c>
      <c r="P790" s="16">
        <v>200</v>
      </c>
      <c r="Q790" s="54">
        <v>60</v>
      </c>
      <c r="R790" s="16">
        <f t="shared" si="28"/>
        <v>696.7</v>
      </c>
      <c r="S790" s="16">
        <f t="shared" si="29"/>
        <v>-400</v>
      </c>
    </row>
    <row r="791" spans="1:19" ht="13.5" customHeight="1" x14ac:dyDescent="0.2">
      <c r="A791" s="292">
        <v>400100</v>
      </c>
      <c r="B791" s="293"/>
      <c r="C791" s="293"/>
      <c r="D791" s="293"/>
      <c r="E791" s="293"/>
      <c r="F791" s="222" t="s">
        <v>78</v>
      </c>
      <c r="G791" s="223"/>
      <c r="H791" s="15">
        <v>1410</v>
      </c>
      <c r="I791" s="73">
        <v>1401.16</v>
      </c>
      <c r="J791" s="108"/>
      <c r="K791" s="74"/>
      <c r="L791" s="73">
        <v>1401.16</v>
      </c>
      <c r="M791" s="74"/>
      <c r="N791" s="15">
        <v>2200</v>
      </c>
      <c r="O791" s="15">
        <v>1500</v>
      </c>
      <c r="P791" s="16">
        <v>157.01</v>
      </c>
      <c r="Q791" s="54">
        <v>68.180000000000007</v>
      </c>
      <c r="R791" s="16">
        <f t="shared" si="28"/>
        <v>798.83999999999992</v>
      </c>
      <c r="S791" s="16">
        <f t="shared" si="29"/>
        <v>-700</v>
      </c>
    </row>
    <row r="792" spans="1:19" ht="13.5" customHeight="1" x14ac:dyDescent="0.2">
      <c r="A792" s="292">
        <v>400202</v>
      </c>
      <c r="B792" s="293"/>
      <c r="C792" s="293"/>
      <c r="D792" s="293"/>
      <c r="E792" s="293"/>
      <c r="F792" s="222" t="s">
        <v>502</v>
      </c>
      <c r="G792" s="223"/>
      <c r="H792" s="15">
        <v>1400</v>
      </c>
      <c r="I792" s="73">
        <v>1400</v>
      </c>
      <c r="J792" s="108"/>
      <c r="K792" s="74"/>
      <c r="L792" s="73">
        <v>1355.84</v>
      </c>
      <c r="M792" s="74"/>
      <c r="N792" s="15">
        <v>1900</v>
      </c>
      <c r="O792" s="15">
        <v>1500</v>
      </c>
      <c r="P792" s="16">
        <v>135.71</v>
      </c>
      <c r="Q792" s="54">
        <v>78.95</v>
      </c>
      <c r="R792" s="16">
        <f t="shared" si="28"/>
        <v>544.16000000000008</v>
      </c>
      <c r="S792" s="16">
        <f t="shared" si="29"/>
        <v>-400</v>
      </c>
    </row>
    <row r="793" spans="1:19" ht="13.5" customHeight="1" x14ac:dyDescent="0.2">
      <c r="A793" s="292">
        <v>400203</v>
      </c>
      <c r="B793" s="293"/>
      <c r="C793" s="293"/>
      <c r="D793" s="293"/>
      <c r="E793" s="293"/>
      <c r="F793" s="222" t="s">
        <v>503</v>
      </c>
      <c r="G793" s="223"/>
      <c r="H793" s="16">
        <v>150</v>
      </c>
      <c r="I793" s="79">
        <v>250</v>
      </c>
      <c r="J793" s="80"/>
      <c r="K793" s="81"/>
      <c r="L793" s="79">
        <v>246.6</v>
      </c>
      <c r="M793" s="81"/>
      <c r="N793" s="15">
        <v>1000</v>
      </c>
      <c r="O793" s="16">
        <v>500</v>
      </c>
      <c r="P793" s="16">
        <v>400</v>
      </c>
      <c r="Q793" s="54">
        <v>50</v>
      </c>
      <c r="R793" s="16">
        <f t="shared" si="28"/>
        <v>753.4</v>
      </c>
      <c r="S793" s="16">
        <f t="shared" si="29"/>
        <v>-500</v>
      </c>
    </row>
    <row r="794" spans="1:19" ht="13.5" customHeight="1" x14ac:dyDescent="0.2">
      <c r="A794" s="292">
        <v>401001</v>
      </c>
      <c r="B794" s="293"/>
      <c r="C794" s="293"/>
      <c r="D794" s="293"/>
      <c r="E794" s="293"/>
      <c r="F794" s="222" t="s">
        <v>80</v>
      </c>
      <c r="G794" s="223"/>
      <c r="H794" s="15">
        <v>1500</v>
      </c>
      <c r="I794" s="73">
        <v>1500</v>
      </c>
      <c r="J794" s="108"/>
      <c r="K794" s="74"/>
      <c r="L794" s="73">
        <v>1470.97</v>
      </c>
      <c r="M794" s="74"/>
      <c r="N794" s="15">
        <v>3000</v>
      </c>
      <c r="O794" s="15">
        <v>1800</v>
      </c>
      <c r="P794" s="16">
        <v>200</v>
      </c>
      <c r="Q794" s="54">
        <v>60</v>
      </c>
      <c r="R794" s="16">
        <f t="shared" si="28"/>
        <v>1529.03</v>
      </c>
      <c r="S794" s="16">
        <f t="shared" si="29"/>
        <v>-1200</v>
      </c>
    </row>
    <row r="795" spans="1:19" ht="13.5" customHeight="1" x14ac:dyDescent="0.2">
      <c r="A795" s="292">
        <v>401100</v>
      </c>
      <c r="B795" s="293"/>
      <c r="C795" s="293"/>
      <c r="D795" s="293"/>
      <c r="E795" s="293"/>
      <c r="F795" s="222" t="s">
        <v>81</v>
      </c>
      <c r="G795" s="223"/>
      <c r="H795" s="15">
        <v>1100</v>
      </c>
      <c r="I795" s="73">
        <v>1100</v>
      </c>
      <c r="J795" s="108"/>
      <c r="K795" s="74"/>
      <c r="L795" s="73">
        <v>1006.18</v>
      </c>
      <c r="M795" s="74"/>
      <c r="N795" s="15">
        <v>1800</v>
      </c>
      <c r="O795" s="15">
        <v>1200</v>
      </c>
      <c r="P795" s="16">
        <v>163.63999999999999</v>
      </c>
      <c r="Q795" s="54">
        <v>66.67</v>
      </c>
      <c r="R795" s="16">
        <f t="shared" si="28"/>
        <v>793.82</v>
      </c>
      <c r="S795" s="16">
        <f t="shared" si="29"/>
        <v>-600</v>
      </c>
    </row>
    <row r="796" spans="1:19" ht="13.5" customHeight="1" x14ac:dyDescent="0.2">
      <c r="A796" s="292">
        <v>401101</v>
      </c>
      <c r="B796" s="293"/>
      <c r="C796" s="293"/>
      <c r="D796" s="293"/>
      <c r="E796" s="293"/>
      <c r="F796" s="222" t="s">
        <v>82</v>
      </c>
      <c r="G796" s="223"/>
      <c r="H796" s="16">
        <v>100</v>
      </c>
      <c r="I796" s="79">
        <v>100</v>
      </c>
      <c r="J796" s="80"/>
      <c r="K796" s="81"/>
      <c r="L796" s="79">
        <v>81.349999999999994</v>
      </c>
      <c r="M796" s="81"/>
      <c r="N796" s="16">
        <v>150</v>
      </c>
      <c r="O796" s="16">
        <v>100</v>
      </c>
      <c r="P796" s="16">
        <v>150</v>
      </c>
      <c r="Q796" s="54">
        <v>66.67</v>
      </c>
      <c r="R796" s="16">
        <f t="shared" si="28"/>
        <v>68.650000000000006</v>
      </c>
      <c r="S796" s="16">
        <f t="shared" si="29"/>
        <v>-50</v>
      </c>
    </row>
    <row r="797" spans="1:19" ht="13.5" customHeight="1" x14ac:dyDescent="0.2">
      <c r="A797" s="292">
        <v>401200</v>
      </c>
      <c r="B797" s="293"/>
      <c r="C797" s="293"/>
      <c r="D797" s="293"/>
      <c r="E797" s="293"/>
      <c r="F797" s="222" t="s">
        <v>83</v>
      </c>
      <c r="G797" s="223"/>
      <c r="H797" s="16">
        <v>20</v>
      </c>
      <c r="I797" s="79">
        <v>20</v>
      </c>
      <c r="J797" s="80"/>
      <c r="K797" s="81"/>
      <c r="L797" s="79">
        <v>9.15</v>
      </c>
      <c r="M797" s="81"/>
      <c r="N797" s="16">
        <v>20</v>
      </c>
      <c r="O797" s="16">
        <v>20</v>
      </c>
      <c r="P797" s="16">
        <v>100</v>
      </c>
      <c r="Q797" s="54">
        <v>100</v>
      </c>
      <c r="R797" s="16">
        <f t="shared" si="28"/>
        <v>10.85</v>
      </c>
      <c r="S797" s="16">
        <f t="shared" si="29"/>
        <v>0</v>
      </c>
    </row>
    <row r="798" spans="1:19" ht="13.5" customHeight="1" x14ac:dyDescent="0.2">
      <c r="A798" s="292">
        <v>401300</v>
      </c>
      <c r="B798" s="293"/>
      <c r="C798" s="293"/>
      <c r="D798" s="293"/>
      <c r="E798" s="293"/>
      <c r="F798" s="222" t="s">
        <v>84</v>
      </c>
      <c r="G798" s="223"/>
      <c r="H798" s="16">
        <v>20</v>
      </c>
      <c r="I798" s="79">
        <v>20</v>
      </c>
      <c r="J798" s="80"/>
      <c r="K798" s="81"/>
      <c r="L798" s="79">
        <v>15.37</v>
      </c>
      <c r="M798" s="81"/>
      <c r="N798" s="16">
        <v>50</v>
      </c>
      <c r="O798" s="16">
        <v>50</v>
      </c>
      <c r="P798" s="16">
        <v>250</v>
      </c>
      <c r="Q798" s="54">
        <v>100</v>
      </c>
      <c r="R798" s="16">
        <f t="shared" si="28"/>
        <v>34.630000000000003</v>
      </c>
      <c r="S798" s="16">
        <f t="shared" si="29"/>
        <v>0</v>
      </c>
    </row>
    <row r="799" spans="1:19" ht="16.5" customHeight="1" x14ac:dyDescent="0.2">
      <c r="A799" s="300">
        <v>401500</v>
      </c>
      <c r="B799" s="301"/>
      <c r="C799" s="301"/>
      <c r="D799" s="301"/>
      <c r="E799" s="301"/>
      <c r="F799" s="224" t="s">
        <v>85</v>
      </c>
      <c r="G799" s="225"/>
      <c r="H799" s="18">
        <v>500</v>
      </c>
      <c r="I799" s="135">
        <v>500</v>
      </c>
      <c r="J799" s="136"/>
      <c r="K799" s="137"/>
      <c r="L799" s="135">
        <v>473.8</v>
      </c>
      <c r="M799" s="137"/>
      <c r="N799" s="17">
        <v>1000</v>
      </c>
      <c r="O799" s="18">
        <v>600</v>
      </c>
      <c r="P799" s="18">
        <v>200</v>
      </c>
      <c r="Q799" s="55">
        <v>60</v>
      </c>
      <c r="R799" s="18">
        <f t="shared" si="28"/>
        <v>526.20000000000005</v>
      </c>
      <c r="S799" s="18">
        <f t="shared" si="29"/>
        <v>-400</v>
      </c>
    </row>
    <row r="800" spans="1:19" ht="12.95" customHeight="1" x14ac:dyDescent="0.2">
      <c r="A800" s="296" t="s">
        <v>382</v>
      </c>
      <c r="B800" s="258"/>
      <c r="C800" s="258"/>
      <c r="D800" s="258"/>
      <c r="E800" s="258"/>
      <c r="F800" s="258"/>
      <c r="G800" s="259"/>
      <c r="H800" s="38">
        <v>100</v>
      </c>
      <c r="I800" s="297">
        <v>8.84</v>
      </c>
      <c r="J800" s="298"/>
      <c r="K800" s="299"/>
      <c r="L800" s="297">
        <v>24.05</v>
      </c>
      <c r="M800" s="299"/>
      <c r="N800" s="38">
        <v>100</v>
      </c>
      <c r="O800" s="38">
        <v>100</v>
      </c>
      <c r="P800" s="37">
        <v>1131.22</v>
      </c>
      <c r="Q800" s="50">
        <v>100</v>
      </c>
      <c r="R800" s="37">
        <f t="shared" si="28"/>
        <v>75.95</v>
      </c>
      <c r="S800" s="37">
        <f t="shared" si="29"/>
        <v>0</v>
      </c>
    </row>
    <row r="801" spans="1:19" ht="12.75" customHeight="1" x14ac:dyDescent="0.2">
      <c r="A801" s="138" t="s">
        <v>33</v>
      </c>
      <c r="B801" s="139"/>
      <c r="C801" s="139"/>
      <c r="D801" s="139"/>
      <c r="E801" s="139"/>
      <c r="F801" s="139"/>
      <c r="G801" s="140"/>
      <c r="H801" s="20">
        <v>4517615.29</v>
      </c>
      <c r="I801" s="141">
        <v>4517615.29</v>
      </c>
      <c r="J801" s="142"/>
      <c r="K801" s="143"/>
      <c r="L801" s="141">
        <v>4254937.0599999996</v>
      </c>
      <c r="M801" s="143"/>
      <c r="N801" s="20">
        <v>5461108.3799999999</v>
      </c>
      <c r="O801" s="20">
        <v>4460306.58</v>
      </c>
      <c r="P801" s="21">
        <v>120.88</v>
      </c>
      <c r="Q801" s="52">
        <v>81.67</v>
      </c>
      <c r="R801" s="21">
        <f t="shared" si="28"/>
        <v>1206171.3200000003</v>
      </c>
      <c r="S801" s="21">
        <f t="shared" si="29"/>
        <v>-1000801.7999999998</v>
      </c>
    </row>
    <row r="802" spans="1:19" ht="407.25" customHeight="1" x14ac:dyDescent="0.2">
      <c r="A802" s="144"/>
      <c r="B802" s="145"/>
      <c r="C802" s="145"/>
      <c r="D802" s="145"/>
      <c r="E802" s="145"/>
      <c r="F802" s="145"/>
      <c r="G802" s="146"/>
      <c r="H802" s="22"/>
      <c r="I802" s="144"/>
      <c r="J802" s="145"/>
      <c r="K802" s="146"/>
      <c r="L802" s="144"/>
      <c r="M802" s="146"/>
      <c r="N802" s="22"/>
      <c r="O802" s="22"/>
      <c r="P802" s="22"/>
      <c r="Q802" s="14"/>
      <c r="R802" s="22"/>
      <c r="S802" s="22"/>
    </row>
    <row r="803" spans="1:19" ht="29.1" customHeight="1" x14ac:dyDescent="0.2"/>
    <row r="804" spans="1:19" ht="13.7" customHeight="1" x14ac:dyDescent="0.2"/>
    <row r="805" spans="1:19" ht="11.25" customHeight="1" x14ac:dyDescent="0.2"/>
    <row r="806" spans="1:19" ht="13.5" customHeight="1" x14ac:dyDescent="0.2"/>
    <row r="807" spans="1:19" ht="13.5" customHeight="1" x14ac:dyDescent="0.2"/>
    <row r="808" spans="1:19" ht="13.5" customHeight="1" x14ac:dyDescent="0.2"/>
    <row r="809" spans="1:19" ht="13.5" customHeight="1" x14ac:dyDescent="0.2"/>
    <row r="810" spans="1:19" ht="13.5" customHeight="1" x14ac:dyDescent="0.2"/>
    <row r="811" spans="1:19" ht="13.5" customHeight="1" x14ac:dyDescent="0.2"/>
    <row r="812" spans="1:19" ht="13.5" customHeight="1" x14ac:dyDescent="0.2"/>
    <row r="813" spans="1:19" ht="15" customHeight="1" x14ac:dyDescent="0.2"/>
    <row r="814" spans="1:19" ht="14.1" customHeight="1" x14ac:dyDescent="0.2"/>
    <row r="815" spans="1:19" ht="11.25" customHeight="1" x14ac:dyDescent="0.2"/>
    <row r="816" spans="1:19" ht="15" customHeight="1" x14ac:dyDescent="0.2"/>
    <row r="817" ht="14.1" customHeight="1" x14ac:dyDescent="0.2"/>
    <row r="818" ht="11.25" customHeight="1" x14ac:dyDescent="0.2"/>
    <row r="819" ht="13.5" customHeight="1" x14ac:dyDescent="0.2"/>
    <row r="820" ht="13.5" customHeight="1" x14ac:dyDescent="0.2"/>
    <row r="821" ht="15" customHeight="1" x14ac:dyDescent="0.2"/>
    <row r="822" ht="14.1" customHeight="1" x14ac:dyDescent="0.2"/>
    <row r="823" ht="11.2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5" customHeight="1" x14ac:dyDescent="0.2"/>
    <row r="837" ht="14.1" customHeight="1" x14ac:dyDescent="0.2"/>
    <row r="838" ht="11.25" customHeight="1" x14ac:dyDescent="0.2"/>
    <row r="839" ht="13.5" customHeight="1" x14ac:dyDescent="0.2"/>
    <row r="840" ht="13.5" customHeight="1" x14ac:dyDescent="0.2"/>
    <row r="841" ht="15" customHeight="1" x14ac:dyDescent="0.2"/>
    <row r="842" ht="14.1" customHeight="1" x14ac:dyDescent="0.2"/>
    <row r="843" ht="11.2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5" customHeight="1" x14ac:dyDescent="0.2"/>
    <row r="851" ht="14.1" customHeight="1" x14ac:dyDescent="0.2"/>
    <row r="852" ht="11.25" customHeight="1" x14ac:dyDescent="0.2"/>
    <row r="853" ht="29.25" customHeight="1" x14ac:dyDescent="0.2"/>
    <row r="854" ht="29.1" customHeight="1" x14ac:dyDescent="0.2"/>
    <row r="855" ht="13.7" customHeight="1" x14ac:dyDescent="0.2"/>
    <row r="856" ht="11.2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5" customHeight="1" x14ac:dyDescent="0.2"/>
    <row r="864" ht="14.1" customHeight="1" x14ac:dyDescent="0.2"/>
    <row r="865" ht="11.2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5" customHeight="1" x14ac:dyDescent="0.2"/>
    <row r="872" ht="14.1" customHeight="1" x14ac:dyDescent="0.2"/>
    <row r="873" ht="11.2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5" customHeight="1" x14ac:dyDescent="0.2"/>
    <row r="881" ht="12.75" customHeight="1" x14ac:dyDescent="0.2"/>
    <row r="882" ht="325.5" customHeight="1" x14ac:dyDescent="0.2"/>
  </sheetData>
  <autoFilter ref="A1:S88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1" showButton="0"/>
  </autoFilter>
  <mergeCells count="3190">
    <mergeCell ref="A800:G800"/>
    <mergeCell ref="I800:K800"/>
    <mergeCell ref="L800:M800"/>
    <mergeCell ref="A801:G801"/>
    <mergeCell ref="I801:K801"/>
    <mergeCell ref="L801:M801"/>
    <mergeCell ref="A802:G802"/>
    <mergeCell ref="I802:K802"/>
    <mergeCell ref="L802:M802"/>
    <mergeCell ref="A797:E797"/>
    <mergeCell ref="F797:G797"/>
    <mergeCell ref="I797:K797"/>
    <mergeCell ref="L797:M797"/>
    <mergeCell ref="A798:E798"/>
    <mergeCell ref="F798:G798"/>
    <mergeCell ref="I798:K798"/>
    <mergeCell ref="L798:M798"/>
    <mergeCell ref="A799:E799"/>
    <mergeCell ref="F799:G799"/>
    <mergeCell ref="I799:K799"/>
    <mergeCell ref="L799:M799"/>
    <mergeCell ref="A793:E793"/>
    <mergeCell ref="F793:G793"/>
    <mergeCell ref="I793:K793"/>
    <mergeCell ref="L793:M793"/>
    <mergeCell ref="A794:E794"/>
    <mergeCell ref="F794:G794"/>
    <mergeCell ref="I794:K794"/>
    <mergeCell ref="L794:M794"/>
    <mergeCell ref="A795:E795"/>
    <mergeCell ref="F795:G795"/>
    <mergeCell ref="I795:K795"/>
    <mergeCell ref="L795:M795"/>
    <mergeCell ref="A796:E796"/>
    <mergeCell ref="F796:G796"/>
    <mergeCell ref="I796:K796"/>
    <mergeCell ref="L796:M796"/>
    <mergeCell ref="A789:E789"/>
    <mergeCell ref="F789:G789"/>
    <mergeCell ref="I789:K789"/>
    <mergeCell ref="L789:M789"/>
    <mergeCell ref="A790:E790"/>
    <mergeCell ref="F790:G790"/>
    <mergeCell ref="I790:K790"/>
    <mergeCell ref="L790:M790"/>
    <mergeCell ref="A791:E791"/>
    <mergeCell ref="F791:G791"/>
    <mergeCell ref="I791:K791"/>
    <mergeCell ref="L791:M791"/>
    <mergeCell ref="A792:E792"/>
    <mergeCell ref="F792:G792"/>
    <mergeCell ref="I792:K792"/>
    <mergeCell ref="L792:M792"/>
    <mergeCell ref="A785:E785"/>
    <mergeCell ref="F785:G785"/>
    <mergeCell ref="I785:K785"/>
    <mergeCell ref="L785:M785"/>
    <mergeCell ref="A786:E786"/>
    <mergeCell ref="F786:G786"/>
    <mergeCell ref="I786:K786"/>
    <mergeCell ref="L786:M786"/>
    <mergeCell ref="A787:E787"/>
    <mergeCell ref="F787:G787"/>
    <mergeCell ref="I787:K787"/>
    <mergeCell ref="L787:M787"/>
    <mergeCell ref="A788:E788"/>
    <mergeCell ref="F788:G788"/>
    <mergeCell ref="I788:K788"/>
    <mergeCell ref="L788:M788"/>
    <mergeCell ref="A781:E781"/>
    <mergeCell ref="F781:G781"/>
    <mergeCell ref="I781:K781"/>
    <mergeCell ref="L781:M781"/>
    <mergeCell ref="A782:E782"/>
    <mergeCell ref="F782:G782"/>
    <mergeCell ref="I782:K782"/>
    <mergeCell ref="L782:M782"/>
    <mergeCell ref="A783:E783"/>
    <mergeCell ref="F783:G783"/>
    <mergeCell ref="I783:K783"/>
    <mergeCell ref="L783:M783"/>
    <mergeCell ref="A784:E784"/>
    <mergeCell ref="F784:G784"/>
    <mergeCell ref="I784:K784"/>
    <mergeCell ref="L784:M784"/>
    <mergeCell ref="A777:E777"/>
    <mergeCell ref="F777:G777"/>
    <mergeCell ref="I777:K777"/>
    <mergeCell ref="L777:M777"/>
    <mergeCell ref="A778:E778"/>
    <mergeCell ref="F778:G778"/>
    <mergeCell ref="I778:K778"/>
    <mergeCell ref="L778:M778"/>
    <mergeCell ref="A779:E779"/>
    <mergeCell ref="F779:G779"/>
    <mergeCell ref="I779:K779"/>
    <mergeCell ref="L779:M779"/>
    <mergeCell ref="A780:E780"/>
    <mergeCell ref="F780:G780"/>
    <mergeCell ref="I780:K780"/>
    <mergeCell ref="L780:M780"/>
    <mergeCell ref="I773:K773"/>
    <mergeCell ref="L773:M773"/>
    <mergeCell ref="A774:E774"/>
    <mergeCell ref="F774:G774"/>
    <mergeCell ref="I774:K774"/>
    <mergeCell ref="L774:M774"/>
    <mergeCell ref="A775:E775"/>
    <mergeCell ref="F775:G775"/>
    <mergeCell ref="I775:K775"/>
    <mergeCell ref="L775:M775"/>
    <mergeCell ref="A776:E776"/>
    <mergeCell ref="F776:G776"/>
    <mergeCell ref="I776:K776"/>
    <mergeCell ref="L776:M776"/>
    <mergeCell ref="A768:E768"/>
    <mergeCell ref="F768:G768"/>
    <mergeCell ref="I768:K768"/>
    <mergeCell ref="L768:M768"/>
    <mergeCell ref="A769:E769"/>
    <mergeCell ref="F769:G769"/>
    <mergeCell ref="I769:K769"/>
    <mergeCell ref="L769:M769"/>
    <mergeCell ref="A770:E770"/>
    <mergeCell ref="F770:G770"/>
    <mergeCell ref="I770:K770"/>
    <mergeCell ref="L770:M770"/>
    <mergeCell ref="A771:E771"/>
    <mergeCell ref="F771:G771"/>
    <mergeCell ref="I771:K771"/>
    <mergeCell ref="L771:M771"/>
    <mergeCell ref="A772:E772"/>
    <mergeCell ref="F772:G772"/>
    <mergeCell ref="I772:K772"/>
    <mergeCell ref="L772:M772"/>
    <mergeCell ref="A773:E773"/>
    <mergeCell ref="F773:G773"/>
    <mergeCell ref="A762:C762"/>
    <mergeCell ref="D762:G762"/>
    <mergeCell ref="I762:K762"/>
    <mergeCell ref="L762:M762"/>
    <mergeCell ref="A763:C763"/>
    <mergeCell ref="D763:G763"/>
    <mergeCell ref="I763:K763"/>
    <mergeCell ref="L763:M763"/>
    <mergeCell ref="A764:C764"/>
    <mergeCell ref="D764:G764"/>
    <mergeCell ref="I764:K764"/>
    <mergeCell ref="L764:M764"/>
    <mergeCell ref="A765:C765"/>
    <mergeCell ref="D765:G765"/>
    <mergeCell ref="I765:K765"/>
    <mergeCell ref="L765:M765"/>
    <mergeCell ref="A766:C766"/>
    <mergeCell ref="D766:G766"/>
    <mergeCell ref="I766:K766"/>
    <mergeCell ref="L766:M766"/>
    <mergeCell ref="A767:C767"/>
    <mergeCell ref="D767:G767"/>
    <mergeCell ref="I767:K767"/>
    <mergeCell ref="L767:M767"/>
    <mergeCell ref="A758:C758"/>
    <mergeCell ref="D758:G758"/>
    <mergeCell ref="I758:K758"/>
    <mergeCell ref="L758:M758"/>
    <mergeCell ref="A759:C759"/>
    <mergeCell ref="D759:G759"/>
    <mergeCell ref="I759:K759"/>
    <mergeCell ref="L759:M759"/>
    <mergeCell ref="A760:C760"/>
    <mergeCell ref="D760:G760"/>
    <mergeCell ref="I760:K760"/>
    <mergeCell ref="L760:M760"/>
    <mergeCell ref="A761:C761"/>
    <mergeCell ref="D761:G761"/>
    <mergeCell ref="I761:K761"/>
    <mergeCell ref="L761:M761"/>
    <mergeCell ref="A754:C754"/>
    <mergeCell ref="D754:G754"/>
    <mergeCell ref="I754:K754"/>
    <mergeCell ref="L754:M754"/>
    <mergeCell ref="A755:C755"/>
    <mergeCell ref="D755:G755"/>
    <mergeCell ref="I755:K755"/>
    <mergeCell ref="L755:M755"/>
    <mergeCell ref="A756:C756"/>
    <mergeCell ref="D756:G756"/>
    <mergeCell ref="I756:K756"/>
    <mergeCell ref="L756:M756"/>
    <mergeCell ref="A757:C757"/>
    <mergeCell ref="D757:G757"/>
    <mergeCell ref="I757:K757"/>
    <mergeCell ref="L757:M757"/>
    <mergeCell ref="A750:C750"/>
    <mergeCell ref="D750:G750"/>
    <mergeCell ref="I750:K750"/>
    <mergeCell ref="L750:M750"/>
    <mergeCell ref="A751:C751"/>
    <mergeCell ref="D751:G751"/>
    <mergeCell ref="I751:K751"/>
    <mergeCell ref="L751:M751"/>
    <mergeCell ref="A752:C752"/>
    <mergeCell ref="D752:G752"/>
    <mergeCell ref="I752:K752"/>
    <mergeCell ref="L752:M752"/>
    <mergeCell ref="A753:C753"/>
    <mergeCell ref="D753:G753"/>
    <mergeCell ref="I753:K753"/>
    <mergeCell ref="L753:M753"/>
    <mergeCell ref="A746:C746"/>
    <mergeCell ref="D746:G746"/>
    <mergeCell ref="I746:K746"/>
    <mergeCell ref="L746:M746"/>
    <mergeCell ref="A747:C747"/>
    <mergeCell ref="D747:G747"/>
    <mergeCell ref="I747:K747"/>
    <mergeCell ref="L747:M747"/>
    <mergeCell ref="A748:C748"/>
    <mergeCell ref="D748:G748"/>
    <mergeCell ref="I748:K748"/>
    <mergeCell ref="L748:M748"/>
    <mergeCell ref="A749:C749"/>
    <mergeCell ref="D749:G749"/>
    <mergeCell ref="I749:K749"/>
    <mergeCell ref="L749:M749"/>
    <mergeCell ref="A742:C742"/>
    <mergeCell ref="D742:G742"/>
    <mergeCell ref="I742:K742"/>
    <mergeCell ref="L742:M742"/>
    <mergeCell ref="A743:C743"/>
    <mergeCell ref="D743:G743"/>
    <mergeCell ref="I743:K743"/>
    <mergeCell ref="L743:M743"/>
    <mergeCell ref="A744:C744"/>
    <mergeCell ref="D744:G744"/>
    <mergeCell ref="I744:K744"/>
    <mergeCell ref="L744:M744"/>
    <mergeCell ref="A745:C745"/>
    <mergeCell ref="D745:G745"/>
    <mergeCell ref="I745:K745"/>
    <mergeCell ref="L745:M745"/>
    <mergeCell ref="A738:C738"/>
    <mergeCell ref="D738:G738"/>
    <mergeCell ref="I738:K738"/>
    <mergeCell ref="L738:M738"/>
    <mergeCell ref="A739:C739"/>
    <mergeCell ref="D739:G739"/>
    <mergeCell ref="I739:K739"/>
    <mergeCell ref="L739:M739"/>
    <mergeCell ref="A740:C740"/>
    <mergeCell ref="D740:G740"/>
    <mergeCell ref="I740:K740"/>
    <mergeCell ref="L740:M740"/>
    <mergeCell ref="A741:C741"/>
    <mergeCell ref="D741:G741"/>
    <mergeCell ref="I741:K741"/>
    <mergeCell ref="L741:M741"/>
    <mergeCell ref="A735:D735"/>
    <mergeCell ref="E735:G735"/>
    <mergeCell ref="I735:K735"/>
    <mergeCell ref="L735:M735"/>
    <mergeCell ref="A736:C736"/>
    <mergeCell ref="D736:G736"/>
    <mergeCell ref="I736:K736"/>
    <mergeCell ref="L736:M736"/>
    <mergeCell ref="A737:C737"/>
    <mergeCell ref="D737:G737"/>
    <mergeCell ref="I737:K737"/>
    <mergeCell ref="L737:M737"/>
    <mergeCell ref="A731:D731"/>
    <mergeCell ref="E731:G731"/>
    <mergeCell ref="I731:K731"/>
    <mergeCell ref="L731:M731"/>
    <mergeCell ref="A732:D732"/>
    <mergeCell ref="E732:G732"/>
    <mergeCell ref="I732:K732"/>
    <mergeCell ref="L732:M732"/>
    <mergeCell ref="A733:D733"/>
    <mergeCell ref="E733:G733"/>
    <mergeCell ref="I733:K733"/>
    <mergeCell ref="L733:M733"/>
    <mergeCell ref="A734:D734"/>
    <mergeCell ref="E734:G734"/>
    <mergeCell ref="I734:K734"/>
    <mergeCell ref="L734:M734"/>
    <mergeCell ref="A727:D727"/>
    <mergeCell ref="E727:G727"/>
    <mergeCell ref="I727:K727"/>
    <mergeCell ref="L727:M727"/>
    <mergeCell ref="A728:D728"/>
    <mergeCell ref="E728:G728"/>
    <mergeCell ref="I728:K728"/>
    <mergeCell ref="L728:M728"/>
    <mergeCell ref="A729:D729"/>
    <mergeCell ref="E729:G729"/>
    <mergeCell ref="I729:K729"/>
    <mergeCell ref="L729:M729"/>
    <mergeCell ref="A730:D730"/>
    <mergeCell ref="E730:G730"/>
    <mergeCell ref="I730:K730"/>
    <mergeCell ref="L730:M730"/>
    <mergeCell ref="A723:D723"/>
    <mergeCell ref="E723:G723"/>
    <mergeCell ref="I723:K723"/>
    <mergeCell ref="L723:M723"/>
    <mergeCell ref="A724:D724"/>
    <mergeCell ref="E724:G724"/>
    <mergeCell ref="I724:K724"/>
    <mergeCell ref="L724:M724"/>
    <mergeCell ref="A725:D725"/>
    <mergeCell ref="E725:G725"/>
    <mergeCell ref="I725:K725"/>
    <mergeCell ref="L725:M725"/>
    <mergeCell ref="A726:D726"/>
    <mergeCell ref="E726:G726"/>
    <mergeCell ref="I726:K726"/>
    <mergeCell ref="L726:M726"/>
    <mergeCell ref="A719:D719"/>
    <mergeCell ref="E719:G719"/>
    <mergeCell ref="I719:K719"/>
    <mergeCell ref="L719:M719"/>
    <mergeCell ref="A720:D720"/>
    <mergeCell ref="E720:G720"/>
    <mergeCell ref="I720:K720"/>
    <mergeCell ref="L720:M720"/>
    <mergeCell ref="A721:D721"/>
    <mergeCell ref="E721:G721"/>
    <mergeCell ref="I721:K721"/>
    <mergeCell ref="L721:M721"/>
    <mergeCell ref="A722:D722"/>
    <mergeCell ref="E722:G722"/>
    <mergeCell ref="I722:K722"/>
    <mergeCell ref="L722:M722"/>
    <mergeCell ref="A715:D715"/>
    <mergeCell ref="E715:G715"/>
    <mergeCell ref="I715:K715"/>
    <mergeCell ref="L715:M715"/>
    <mergeCell ref="A716:D716"/>
    <mergeCell ref="E716:G716"/>
    <mergeCell ref="I716:K716"/>
    <mergeCell ref="L716:M716"/>
    <mergeCell ref="A717:D717"/>
    <mergeCell ref="E717:G717"/>
    <mergeCell ref="I717:K717"/>
    <mergeCell ref="L717:M717"/>
    <mergeCell ref="A718:D718"/>
    <mergeCell ref="E718:G718"/>
    <mergeCell ref="I718:K718"/>
    <mergeCell ref="L718:M718"/>
    <mergeCell ref="A711:D711"/>
    <mergeCell ref="E711:G711"/>
    <mergeCell ref="I711:K711"/>
    <mergeCell ref="L711:M711"/>
    <mergeCell ref="A712:D712"/>
    <mergeCell ref="E712:G712"/>
    <mergeCell ref="I712:K712"/>
    <mergeCell ref="L712:M712"/>
    <mergeCell ref="A713:D713"/>
    <mergeCell ref="E713:G713"/>
    <mergeCell ref="I713:K713"/>
    <mergeCell ref="L713:M713"/>
    <mergeCell ref="A714:D714"/>
    <mergeCell ref="E714:G714"/>
    <mergeCell ref="I714:K714"/>
    <mergeCell ref="L714:M714"/>
    <mergeCell ref="A707:D707"/>
    <mergeCell ref="E707:G707"/>
    <mergeCell ref="I707:K707"/>
    <mergeCell ref="L707:M707"/>
    <mergeCell ref="A708:D708"/>
    <mergeCell ref="E708:G708"/>
    <mergeCell ref="I708:K708"/>
    <mergeCell ref="L708:M708"/>
    <mergeCell ref="A709:D709"/>
    <mergeCell ref="E709:G709"/>
    <mergeCell ref="I709:K709"/>
    <mergeCell ref="L709:M709"/>
    <mergeCell ref="A710:D710"/>
    <mergeCell ref="E710:G710"/>
    <mergeCell ref="I710:K710"/>
    <mergeCell ref="L710:M710"/>
    <mergeCell ref="A704:D704"/>
    <mergeCell ref="E704:G704"/>
    <mergeCell ref="I704:K704"/>
    <mergeCell ref="L704:M704"/>
    <mergeCell ref="A705:D705"/>
    <mergeCell ref="E705:G705"/>
    <mergeCell ref="I705:K705"/>
    <mergeCell ref="L705:M705"/>
    <mergeCell ref="A706:D706"/>
    <mergeCell ref="E706:G706"/>
    <mergeCell ref="I706:K706"/>
    <mergeCell ref="L706:M706"/>
    <mergeCell ref="A700:D700"/>
    <mergeCell ref="E700:G700"/>
    <mergeCell ref="I700:K700"/>
    <mergeCell ref="L700:M700"/>
    <mergeCell ref="A701:D701"/>
    <mergeCell ref="E701:G701"/>
    <mergeCell ref="I701:K701"/>
    <mergeCell ref="L701:M701"/>
    <mergeCell ref="A702:D702"/>
    <mergeCell ref="E702:G702"/>
    <mergeCell ref="I702:K702"/>
    <mergeCell ref="L702:M702"/>
    <mergeCell ref="A703:D703"/>
    <mergeCell ref="E703:G703"/>
    <mergeCell ref="I703:K703"/>
    <mergeCell ref="L703:M703"/>
    <mergeCell ref="A696:D696"/>
    <mergeCell ref="E696:G696"/>
    <mergeCell ref="I696:K696"/>
    <mergeCell ref="L696:M696"/>
    <mergeCell ref="A697:D697"/>
    <mergeCell ref="E697:G697"/>
    <mergeCell ref="I697:K697"/>
    <mergeCell ref="L697:M697"/>
    <mergeCell ref="A698:D698"/>
    <mergeCell ref="E698:G698"/>
    <mergeCell ref="I698:K698"/>
    <mergeCell ref="L698:M698"/>
    <mergeCell ref="A699:D699"/>
    <mergeCell ref="E699:G699"/>
    <mergeCell ref="I699:K699"/>
    <mergeCell ref="L699:M699"/>
    <mergeCell ref="A692:D692"/>
    <mergeCell ref="E692:G692"/>
    <mergeCell ref="I692:K692"/>
    <mergeCell ref="L692:M692"/>
    <mergeCell ref="A693:D693"/>
    <mergeCell ref="E693:G693"/>
    <mergeCell ref="I693:K693"/>
    <mergeCell ref="L693:M693"/>
    <mergeCell ref="A694:D694"/>
    <mergeCell ref="E694:G694"/>
    <mergeCell ref="I694:K694"/>
    <mergeCell ref="L694:M694"/>
    <mergeCell ref="A695:D695"/>
    <mergeCell ref="E695:G695"/>
    <mergeCell ref="I695:K695"/>
    <mergeCell ref="L695:M695"/>
    <mergeCell ref="A688:D688"/>
    <mergeCell ref="E688:G688"/>
    <mergeCell ref="I688:K688"/>
    <mergeCell ref="L688:M688"/>
    <mergeCell ref="A689:D689"/>
    <mergeCell ref="E689:G689"/>
    <mergeCell ref="I689:K689"/>
    <mergeCell ref="L689:M689"/>
    <mergeCell ref="A690:D690"/>
    <mergeCell ref="E690:G690"/>
    <mergeCell ref="I690:K690"/>
    <mergeCell ref="L690:M690"/>
    <mergeCell ref="A691:D691"/>
    <mergeCell ref="E691:G691"/>
    <mergeCell ref="I691:K691"/>
    <mergeCell ref="L691:M691"/>
    <mergeCell ref="A684:D684"/>
    <mergeCell ref="E684:G684"/>
    <mergeCell ref="I684:K684"/>
    <mergeCell ref="L684:M684"/>
    <mergeCell ref="A685:D685"/>
    <mergeCell ref="E685:G685"/>
    <mergeCell ref="I685:K685"/>
    <mergeCell ref="L685:M685"/>
    <mergeCell ref="A686:D686"/>
    <mergeCell ref="E686:G686"/>
    <mergeCell ref="I686:K686"/>
    <mergeCell ref="L686:M686"/>
    <mergeCell ref="A687:D687"/>
    <mergeCell ref="E687:G687"/>
    <mergeCell ref="I687:K687"/>
    <mergeCell ref="L687:M687"/>
    <mergeCell ref="A680:D680"/>
    <mergeCell ref="E680:G680"/>
    <mergeCell ref="I680:K680"/>
    <mergeCell ref="L680:M680"/>
    <mergeCell ref="A681:D681"/>
    <mergeCell ref="E681:G681"/>
    <mergeCell ref="I681:K681"/>
    <mergeCell ref="L681:M681"/>
    <mergeCell ref="A682:D682"/>
    <mergeCell ref="E682:G682"/>
    <mergeCell ref="I682:K682"/>
    <mergeCell ref="L682:M682"/>
    <mergeCell ref="A683:D683"/>
    <mergeCell ref="E683:G683"/>
    <mergeCell ref="I683:K683"/>
    <mergeCell ref="L683:M683"/>
    <mergeCell ref="A676:D676"/>
    <mergeCell ref="E676:G676"/>
    <mergeCell ref="I676:K676"/>
    <mergeCell ref="L676:M676"/>
    <mergeCell ref="A677:D677"/>
    <mergeCell ref="E677:G677"/>
    <mergeCell ref="I677:K677"/>
    <mergeCell ref="L677:M677"/>
    <mergeCell ref="A678:D678"/>
    <mergeCell ref="E678:G678"/>
    <mergeCell ref="I678:K678"/>
    <mergeCell ref="L678:M678"/>
    <mergeCell ref="A679:D679"/>
    <mergeCell ref="E679:G679"/>
    <mergeCell ref="I679:K679"/>
    <mergeCell ref="L679:M679"/>
    <mergeCell ref="A674:D674"/>
    <mergeCell ref="E674:G674"/>
    <mergeCell ref="I674:K674"/>
    <mergeCell ref="L674:M674"/>
    <mergeCell ref="A675:D675"/>
    <mergeCell ref="E675:G675"/>
    <mergeCell ref="I675:K675"/>
    <mergeCell ref="L675:M675"/>
    <mergeCell ref="E669:G669"/>
    <mergeCell ref="I669:K669"/>
    <mergeCell ref="L669:M669"/>
    <mergeCell ref="A670:D670"/>
    <mergeCell ref="E670:G670"/>
    <mergeCell ref="I670:K670"/>
    <mergeCell ref="L670:M670"/>
    <mergeCell ref="A671:D671"/>
    <mergeCell ref="E671:G671"/>
    <mergeCell ref="I671:K671"/>
    <mergeCell ref="L671:M671"/>
    <mergeCell ref="L665:M665"/>
    <mergeCell ref="A666:D666"/>
    <mergeCell ref="E666:G666"/>
    <mergeCell ref="I666:K666"/>
    <mergeCell ref="L666:M666"/>
    <mergeCell ref="A667:D667"/>
    <mergeCell ref="E667:G667"/>
    <mergeCell ref="I667:K667"/>
    <mergeCell ref="L667:M667"/>
    <mergeCell ref="A672:D672"/>
    <mergeCell ref="E672:G672"/>
    <mergeCell ref="I672:K672"/>
    <mergeCell ref="L672:M672"/>
    <mergeCell ref="A673:D673"/>
    <mergeCell ref="E673:G673"/>
    <mergeCell ref="I673:K673"/>
    <mergeCell ref="L673:M673"/>
    <mergeCell ref="A668:D668"/>
    <mergeCell ref="E668:G668"/>
    <mergeCell ref="I668:K668"/>
    <mergeCell ref="L668:M668"/>
    <mergeCell ref="A669:D669"/>
    <mergeCell ref="A659:D659"/>
    <mergeCell ref="E659:G659"/>
    <mergeCell ref="I659:K659"/>
    <mergeCell ref="L659:M659"/>
    <mergeCell ref="A660:D660"/>
    <mergeCell ref="E660:G660"/>
    <mergeCell ref="I660:K660"/>
    <mergeCell ref="L660:M660"/>
    <mergeCell ref="A661:D661"/>
    <mergeCell ref="E661:G661"/>
    <mergeCell ref="I661:K661"/>
    <mergeCell ref="L661:M661"/>
    <mergeCell ref="A662:D662"/>
    <mergeCell ref="E662:G662"/>
    <mergeCell ref="I662:K662"/>
    <mergeCell ref="L662:M662"/>
    <mergeCell ref="A663:D663"/>
    <mergeCell ref="E663:G663"/>
    <mergeCell ref="I663:K663"/>
    <mergeCell ref="L663:M663"/>
    <mergeCell ref="A664:D664"/>
    <mergeCell ref="E664:G664"/>
    <mergeCell ref="I664:K664"/>
    <mergeCell ref="L664:M664"/>
    <mergeCell ref="A665:D665"/>
    <mergeCell ref="E665:G665"/>
    <mergeCell ref="I665:K665"/>
    <mergeCell ref="A655:D655"/>
    <mergeCell ref="E655:G655"/>
    <mergeCell ref="I655:K655"/>
    <mergeCell ref="L655:M655"/>
    <mergeCell ref="A656:D656"/>
    <mergeCell ref="E656:G656"/>
    <mergeCell ref="I656:K656"/>
    <mergeCell ref="L656:M656"/>
    <mergeCell ref="A657:D657"/>
    <mergeCell ref="E657:G657"/>
    <mergeCell ref="I657:K657"/>
    <mergeCell ref="L657:M657"/>
    <mergeCell ref="A658:D658"/>
    <mergeCell ref="E658:G658"/>
    <mergeCell ref="I658:K658"/>
    <mergeCell ref="L658:M658"/>
    <mergeCell ref="A651:D651"/>
    <mergeCell ref="E651:G651"/>
    <mergeCell ref="I651:K651"/>
    <mergeCell ref="L651:M651"/>
    <mergeCell ref="A652:D652"/>
    <mergeCell ref="E652:G652"/>
    <mergeCell ref="I652:K652"/>
    <mergeCell ref="L652:M652"/>
    <mergeCell ref="A653:D653"/>
    <mergeCell ref="E653:G653"/>
    <mergeCell ref="I653:K653"/>
    <mergeCell ref="L653:M653"/>
    <mergeCell ref="A654:D654"/>
    <mergeCell ref="E654:G654"/>
    <mergeCell ref="I654:K654"/>
    <mergeCell ref="L654:M654"/>
    <mergeCell ref="A647:D647"/>
    <mergeCell ref="E647:G647"/>
    <mergeCell ref="I647:K647"/>
    <mergeCell ref="L647:M647"/>
    <mergeCell ref="A648:D648"/>
    <mergeCell ref="E648:G648"/>
    <mergeCell ref="I648:K648"/>
    <mergeCell ref="L648:M648"/>
    <mergeCell ref="A649:D649"/>
    <mergeCell ref="E649:G649"/>
    <mergeCell ref="I649:K649"/>
    <mergeCell ref="L649:M649"/>
    <mergeCell ref="A650:D650"/>
    <mergeCell ref="E650:G650"/>
    <mergeCell ref="I650:K650"/>
    <mergeCell ref="L650:M650"/>
    <mergeCell ref="A643:D643"/>
    <mergeCell ref="E643:G643"/>
    <mergeCell ref="I643:K643"/>
    <mergeCell ref="L643:M643"/>
    <mergeCell ref="A644:D644"/>
    <mergeCell ref="E644:G644"/>
    <mergeCell ref="I644:K644"/>
    <mergeCell ref="L644:M644"/>
    <mergeCell ref="A645:D645"/>
    <mergeCell ref="E645:G645"/>
    <mergeCell ref="I645:K645"/>
    <mergeCell ref="L645:M645"/>
    <mergeCell ref="A646:D646"/>
    <mergeCell ref="E646:G646"/>
    <mergeCell ref="I646:K646"/>
    <mergeCell ref="L646:M646"/>
    <mergeCell ref="A640:D640"/>
    <mergeCell ref="E640:G640"/>
    <mergeCell ref="I640:K640"/>
    <mergeCell ref="L640:M640"/>
    <mergeCell ref="A641:D641"/>
    <mergeCell ref="E641:G641"/>
    <mergeCell ref="I641:K641"/>
    <mergeCell ref="L641:M641"/>
    <mergeCell ref="A642:D642"/>
    <mergeCell ref="E642:G642"/>
    <mergeCell ref="I642:K642"/>
    <mergeCell ref="L642:M642"/>
    <mergeCell ref="A634:D634"/>
    <mergeCell ref="E634:G634"/>
    <mergeCell ref="I634:K634"/>
    <mergeCell ref="L634:M634"/>
    <mergeCell ref="A635:D635"/>
    <mergeCell ref="E635:G635"/>
    <mergeCell ref="I635:K635"/>
    <mergeCell ref="L635:M635"/>
    <mergeCell ref="A636:D636"/>
    <mergeCell ref="E636:G636"/>
    <mergeCell ref="I636:K636"/>
    <mergeCell ref="L636:M636"/>
    <mergeCell ref="A637:D637"/>
    <mergeCell ref="E637:G637"/>
    <mergeCell ref="I637:K637"/>
    <mergeCell ref="L637:M637"/>
    <mergeCell ref="A638:D638"/>
    <mergeCell ref="E638:G638"/>
    <mergeCell ref="I638:K638"/>
    <mergeCell ref="L638:M638"/>
    <mergeCell ref="A639:D639"/>
    <mergeCell ref="E639:G639"/>
    <mergeCell ref="I639:K639"/>
    <mergeCell ref="L639:M639"/>
    <mergeCell ref="A630:D630"/>
    <mergeCell ref="E630:G630"/>
    <mergeCell ref="I630:K630"/>
    <mergeCell ref="L630:M630"/>
    <mergeCell ref="A631:D631"/>
    <mergeCell ref="E631:G631"/>
    <mergeCell ref="I631:K631"/>
    <mergeCell ref="L631:M631"/>
    <mergeCell ref="A632:D632"/>
    <mergeCell ref="E632:G632"/>
    <mergeCell ref="I632:K632"/>
    <mergeCell ref="L632:M632"/>
    <mergeCell ref="A633:D633"/>
    <mergeCell ref="E633:G633"/>
    <mergeCell ref="I633:K633"/>
    <mergeCell ref="L633:M633"/>
    <mergeCell ref="A626:D626"/>
    <mergeCell ref="E626:G626"/>
    <mergeCell ref="I626:K626"/>
    <mergeCell ref="L626:M626"/>
    <mergeCell ref="A627:D627"/>
    <mergeCell ref="E627:G627"/>
    <mergeCell ref="I627:K627"/>
    <mergeCell ref="L627:M627"/>
    <mergeCell ref="A628:D628"/>
    <mergeCell ref="E628:G628"/>
    <mergeCell ref="I628:K628"/>
    <mergeCell ref="L628:M628"/>
    <mergeCell ref="A629:D629"/>
    <mergeCell ref="E629:G629"/>
    <mergeCell ref="I629:K629"/>
    <mergeCell ref="L629:M629"/>
    <mergeCell ref="A622:D622"/>
    <mergeCell ref="E622:G622"/>
    <mergeCell ref="I622:K622"/>
    <mergeCell ref="L622:M622"/>
    <mergeCell ref="A623:D623"/>
    <mergeCell ref="E623:G623"/>
    <mergeCell ref="I623:K623"/>
    <mergeCell ref="L623:M623"/>
    <mergeCell ref="A624:D624"/>
    <mergeCell ref="E624:G624"/>
    <mergeCell ref="I624:K624"/>
    <mergeCell ref="L624:M624"/>
    <mergeCell ref="A625:D625"/>
    <mergeCell ref="E625:G625"/>
    <mergeCell ref="I625:K625"/>
    <mergeCell ref="L625:M625"/>
    <mergeCell ref="A618:D618"/>
    <mergeCell ref="E618:G618"/>
    <mergeCell ref="I618:K618"/>
    <mergeCell ref="L618:M618"/>
    <mergeCell ref="A619:D619"/>
    <mergeCell ref="E619:G619"/>
    <mergeCell ref="I619:K619"/>
    <mergeCell ref="L619:M619"/>
    <mergeCell ref="A620:D620"/>
    <mergeCell ref="E620:G620"/>
    <mergeCell ref="I620:K620"/>
    <mergeCell ref="L620:M620"/>
    <mergeCell ref="A621:D621"/>
    <mergeCell ref="E621:G621"/>
    <mergeCell ref="I621:K621"/>
    <mergeCell ref="L621:M621"/>
    <mergeCell ref="A614:D614"/>
    <mergeCell ref="E614:G614"/>
    <mergeCell ref="I614:K614"/>
    <mergeCell ref="L614:M614"/>
    <mergeCell ref="A615:D615"/>
    <mergeCell ref="E615:G615"/>
    <mergeCell ref="I615:K615"/>
    <mergeCell ref="L615:M615"/>
    <mergeCell ref="A616:D616"/>
    <mergeCell ref="E616:G616"/>
    <mergeCell ref="I616:K616"/>
    <mergeCell ref="L616:M616"/>
    <mergeCell ref="A617:D617"/>
    <mergeCell ref="E617:G617"/>
    <mergeCell ref="I617:K617"/>
    <mergeCell ref="L617:M617"/>
    <mergeCell ref="A612:D612"/>
    <mergeCell ref="E612:G612"/>
    <mergeCell ref="I612:K612"/>
    <mergeCell ref="L612:M612"/>
    <mergeCell ref="A613:D613"/>
    <mergeCell ref="E613:G613"/>
    <mergeCell ref="I613:K613"/>
    <mergeCell ref="L613:M613"/>
    <mergeCell ref="E607:G607"/>
    <mergeCell ref="I607:K607"/>
    <mergeCell ref="L607:M607"/>
    <mergeCell ref="A608:D608"/>
    <mergeCell ref="E608:G608"/>
    <mergeCell ref="I608:K608"/>
    <mergeCell ref="L608:M608"/>
    <mergeCell ref="A609:D609"/>
    <mergeCell ref="E609:G609"/>
    <mergeCell ref="I609:K609"/>
    <mergeCell ref="L609:M609"/>
    <mergeCell ref="L603:M603"/>
    <mergeCell ref="A604:D604"/>
    <mergeCell ref="E604:G604"/>
    <mergeCell ref="I604:K604"/>
    <mergeCell ref="L604:M604"/>
    <mergeCell ref="A605:D605"/>
    <mergeCell ref="E605:G605"/>
    <mergeCell ref="I605:K605"/>
    <mergeCell ref="L605:M605"/>
    <mergeCell ref="A610:D610"/>
    <mergeCell ref="E610:G610"/>
    <mergeCell ref="I610:K610"/>
    <mergeCell ref="L610:M610"/>
    <mergeCell ref="A611:D611"/>
    <mergeCell ref="E611:G611"/>
    <mergeCell ref="I611:K611"/>
    <mergeCell ref="L611:M611"/>
    <mergeCell ref="A606:D606"/>
    <mergeCell ref="E606:G606"/>
    <mergeCell ref="I606:K606"/>
    <mergeCell ref="L606:M606"/>
    <mergeCell ref="A607:D607"/>
    <mergeCell ref="A597:D597"/>
    <mergeCell ref="E597:G597"/>
    <mergeCell ref="I597:K597"/>
    <mergeCell ref="L597:M597"/>
    <mergeCell ref="A598:D598"/>
    <mergeCell ref="E598:G598"/>
    <mergeCell ref="I598:K598"/>
    <mergeCell ref="L598:M598"/>
    <mergeCell ref="A599:D599"/>
    <mergeCell ref="E599:G599"/>
    <mergeCell ref="I599:K599"/>
    <mergeCell ref="L599:M599"/>
    <mergeCell ref="A600:D600"/>
    <mergeCell ref="E600:G600"/>
    <mergeCell ref="I600:K600"/>
    <mergeCell ref="L600:M600"/>
    <mergeCell ref="A601:D601"/>
    <mergeCell ref="E601:G601"/>
    <mergeCell ref="I601:K601"/>
    <mergeCell ref="L601:M601"/>
    <mergeCell ref="A602:D602"/>
    <mergeCell ref="E602:G602"/>
    <mergeCell ref="I602:K602"/>
    <mergeCell ref="L602:M602"/>
    <mergeCell ref="A603:D603"/>
    <mergeCell ref="E603:G603"/>
    <mergeCell ref="I603:K603"/>
    <mergeCell ref="A593:D593"/>
    <mergeCell ref="E593:G593"/>
    <mergeCell ref="I593:K593"/>
    <mergeCell ref="L593:M593"/>
    <mergeCell ref="A594:D594"/>
    <mergeCell ref="E594:G594"/>
    <mergeCell ref="I594:K594"/>
    <mergeCell ref="L594:M594"/>
    <mergeCell ref="A595:D595"/>
    <mergeCell ref="E595:G595"/>
    <mergeCell ref="I595:K595"/>
    <mergeCell ref="L595:M595"/>
    <mergeCell ref="A596:D596"/>
    <mergeCell ref="E596:G596"/>
    <mergeCell ref="I596:K596"/>
    <mergeCell ref="L596:M596"/>
    <mergeCell ref="A589:D589"/>
    <mergeCell ref="E589:G589"/>
    <mergeCell ref="I589:K589"/>
    <mergeCell ref="L589:M589"/>
    <mergeCell ref="A590:D590"/>
    <mergeCell ref="E590:G590"/>
    <mergeCell ref="I590:K590"/>
    <mergeCell ref="L590:M590"/>
    <mergeCell ref="A591:D591"/>
    <mergeCell ref="E591:G591"/>
    <mergeCell ref="I591:K591"/>
    <mergeCell ref="L591:M591"/>
    <mergeCell ref="A592:D592"/>
    <mergeCell ref="E592:G592"/>
    <mergeCell ref="I592:K592"/>
    <mergeCell ref="L592:M592"/>
    <mergeCell ref="A585:D585"/>
    <mergeCell ref="E585:G585"/>
    <mergeCell ref="I585:K585"/>
    <mergeCell ref="L585:M585"/>
    <mergeCell ref="A586:D586"/>
    <mergeCell ref="E586:G586"/>
    <mergeCell ref="I586:K586"/>
    <mergeCell ref="L586:M586"/>
    <mergeCell ref="A587:D587"/>
    <mergeCell ref="E587:G587"/>
    <mergeCell ref="I587:K587"/>
    <mergeCell ref="L587:M587"/>
    <mergeCell ref="A588:D588"/>
    <mergeCell ref="E588:G588"/>
    <mergeCell ref="I588:K588"/>
    <mergeCell ref="L588:M588"/>
    <mergeCell ref="A581:D581"/>
    <mergeCell ref="E581:G581"/>
    <mergeCell ref="I581:K581"/>
    <mergeCell ref="L581:M581"/>
    <mergeCell ref="A582:D582"/>
    <mergeCell ref="E582:G582"/>
    <mergeCell ref="I582:K582"/>
    <mergeCell ref="L582:M582"/>
    <mergeCell ref="A583:D583"/>
    <mergeCell ref="E583:G583"/>
    <mergeCell ref="I583:K583"/>
    <mergeCell ref="L583:M583"/>
    <mergeCell ref="A584:D584"/>
    <mergeCell ref="E584:G584"/>
    <mergeCell ref="I584:K584"/>
    <mergeCell ref="L584:M584"/>
    <mergeCell ref="A577:D577"/>
    <mergeCell ref="E577:G577"/>
    <mergeCell ref="I577:K577"/>
    <mergeCell ref="L577:M577"/>
    <mergeCell ref="A578:D578"/>
    <mergeCell ref="E578:G578"/>
    <mergeCell ref="I578:K578"/>
    <mergeCell ref="L578:M578"/>
    <mergeCell ref="A579:D579"/>
    <mergeCell ref="E579:G579"/>
    <mergeCell ref="I579:K579"/>
    <mergeCell ref="L579:M579"/>
    <mergeCell ref="A580:D580"/>
    <mergeCell ref="E580:G580"/>
    <mergeCell ref="I580:K580"/>
    <mergeCell ref="L580:M580"/>
    <mergeCell ref="A574:D574"/>
    <mergeCell ref="E574:G574"/>
    <mergeCell ref="I574:K574"/>
    <mergeCell ref="L574:M574"/>
    <mergeCell ref="A575:D575"/>
    <mergeCell ref="E575:G575"/>
    <mergeCell ref="I575:K575"/>
    <mergeCell ref="L575:M575"/>
    <mergeCell ref="A576:D576"/>
    <mergeCell ref="E576:G576"/>
    <mergeCell ref="I576:K576"/>
    <mergeCell ref="L576:M576"/>
    <mergeCell ref="A571:D571"/>
    <mergeCell ref="E571:G571"/>
    <mergeCell ref="I571:K571"/>
    <mergeCell ref="L571:M571"/>
    <mergeCell ref="A572:D572"/>
    <mergeCell ref="E572:G572"/>
    <mergeCell ref="I572:K572"/>
    <mergeCell ref="L572:M572"/>
    <mergeCell ref="A573:D573"/>
    <mergeCell ref="E573:G573"/>
    <mergeCell ref="I573:K573"/>
    <mergeCell ref="L573:M573"/>
    <mergeCell ref="A564:D564"/>
    <mergeCell ref="E564:G564"/>
    <mergeCell ref="I564:K564"/>
    <mergeCell ref="L564:M564"/>
    <mergeCell ref="A565:D565"/>
    <mergeCell ref="E565:G565"/>
    <mergeCell ref="I565:K565"/>
    <mergeCell ref="L565:M565"/>
    <mergeCell ref="A566:D566"/>
    <mergeCell ref="E566:G566"/>
    <mergeCell ref="I566:K566"/>
    <mergeCell ref="L566:M566"/>
    <mergeCell ref="A567:D567"/>
    <mergeCell ref="E567:G567"/>
    <mergeCell ref="I567:K567"/>
    <mergeCell ref="L567:M567"/>
    <mergeCell ref="A568:D568"/>
    <mergeCell ref="E568:G568"/>
    <mergeCell ref="I568:K568"/>
    <mergeCell ref="L568:M568"/>
    <mergeCell ref="A569:D569"/>
    <mergeCell ref="E569:G569"/>
    <mergeCell ref="I569:K569"/>
    <mergeCell ref="L569:M569"/>
    <mergeCell ref="A570:D570"/>
    <mergeCell ref="A560:D560"/>
    <mergeCell ref="E560:G560"/>
    <mergeCell ref="I560:K560"/>
    <mergeCell ref="L560:M560"/>
    <mergeCell ref="A561:D561"/>
    <mergeCell ref="E561:G561"/>
    <mergeCell ref="I561:K561"/>
    <mergeCell ref="L561:M561"/>
    <mergeCell ref="A562:D562"/>
    <mergeCell ref="E562:G562"/>
    <mergeCell ref="I562:K562"/>
    <mergeCell ref="L562:M562"/>
    <mergeCell ref="A563:D563"/>
    <mergeCell ref="E563:G563"/>
    <mergeCell ref="I563:K563"/>
    <mergeCell ref="L563:M563"/>
    <mergeCell ref="E570:G570"/>
    <mergeCell ref="I570:K570"/>
    <mergeCell ref="L570:M570"/>
    <mergeCell ref="A556:D556"/>
    <mergeCell ref="E556:G556"/>
    <mergeCell ref="I556:K556"/>
    <mergeCell ref="L556:M556"/>
    <mergeCell ref="A557:D557"/>
    <mergeCell ref="E557:G557"/>
    <mergeCell ref="I557:K557"/>
    <mergeCell ref="L557:M557"/>
    <mergeCell ref="A558:D558"/>
    <mergeCell ref="E558:G558"/>
    <mergeCell ref="I558:K558"/>
    <mergeCell ref="L558:M558"/>
    <mergeCell ref="A559:D559"/>
    <mergeCell ref="E559:G559"/>
    <mergeCell ref="I559:K559"/>
    <mergeCell ref="L559:M559"/>
    <mergeCell ref="A552:D552"/>
    <mergeCell ref="E552:G552"/>
    <mergeCell ref="I552:K552"/>
    <mergeCell ref="L552:M552"/>
    <mergeCell ref="A553:D553"/>
    <mergeCell ref="E553:G553"/>
    <mergeCell ref="I553:K553"/>
    <mergeCell ref="L553:M553"/>
    <mergeCell ref="A554:D554"/>
    <mergeCell ref="E554:G554"/>
    <mergeCell ref="I554:K554"/>
    <mergeCell ref="L554:M554"/>
    <mergeCell ref="A555:D555"/>
    <mergeCell ref="E555:G555"/>
    <mergeCell ref="I555:K555"/>
    <mergeCell ref="L555:M555"/>
    <mergeCell ref="A548:D548"/>
    <mergeCell ref="E548:G548"/>
    <mergeCell ref="I548:K548"/>
    <mergeCell ref="L548:M548"/>
    <mergeCell ref="A549:D549"/>
    <mergeCell ref="E549:G549"/>
    <mergeCell ref="I549:K549"/>
    <mergeCell ref="L549:M549"/>
    <mergeCell ref="A550:D550"/>
    <mergeCell ref="E550:G550"/>
    <mergeCell ref="I550:K550"/>
    <mergeCell ref="L550:M550"/>
    <mergeCell ref="A551:D551"/>
    <mergeCell ref="E551:G551"/>
    <mergeCell ref="I551:K551"/>
    <mergeCell ref="L551:M551"/>
    <mergeCell ref="A544:D544"/>
    <mergeCell ref="E544:G544"/>
    <mergeCell ref="I544:K544"/>
    <mergeCell ref="L544:M544"/>
    <mergeCell ref="A545:D545"/>
    <mergeCell ref="E545:G545"/>
    <mergeCell ref="I545:K545"/>
    <mergeCell ref="L545:M545"/>
    <mergeCell ref="A546:D546"/>
    <mergeCell ref="E546:G546"/>
    <mergeCell ref="I546:K546"/>
    <mergeCell ref="L546:M546"/>
    <mergeCell ref="A547:D547"/>
    <mergeCell ref="E547:G547"/>
    <mergeCell ref="I547:K547"/>
    <mergeCell ref="L547:M547"/>
    <mergeCell ref="A542:D542"/>
    <mergeCell ref="E542:G542"/>
    <mergeCell ref="I542:K542"/>
    <mergeCell ref="L542:M542"/>
    <mergeCell ref="A543:D543"/>
    <mergeCell ref="E543:G543"/>
    <mergeCell ref="I543:K543"/>
    <mergeCell ref="L543:M543"/>
    <mergeCell ref="A535:D535"/>
    <mergeCell ref="E535:G535"/>
    <mergeCell ref="I535:K535"/>
    <mergeCell ref="L535:M535"/>
    <mergeCell ref="A536:D536"/>
    <mergeCell ref="E536:G536"/>
    <mergeCell ref="I536:K536"/>
    <mergeCell ref="L536:M536"/>
    <mergeCell ref="A537:D537"/>
    <mergeCell ref="E537:G537"/>
    <mergeCell ref="I537:K537"/>
    <mergeCell ref="L537:M537"/>
    <mergeCell ref="A538:D538"/>
    <mergeCell ref="E538:G538"/>
    <mergeCell ref="I538:K538"/>
    <mergeCell ref="L538:M538"/>
    <mergeCell ref="A539:D539"/>
    <mergeCell ref="E539:G539"/>
    <mergeCell ref="I539:K539"/>
    <mergeCell ref="L539:M539"/>
    <mergeCell ref="A540:D540"/>
    <mergeCell ref="E540:G540"/>
    <mergeCell ref="I540:K540"/>
    <mergeCell ref="L540:M540"/>
    <mergeCell ref="A541:D541"/>
    <mergeCell ref="A531:D531"/>
    <mergeCell ref="E531:G531"/>
    <mergeCell ref="I531:K531"/>
    <mergeCell ref="L531:M531"/>
    <mergeCell ref="A532:D532"/>
    <mergeCell ref="E532:G532"/>
    <mergeCell ref="I532:K532"/>
    <mergeCell ref="L532:M532"/>
    <mergeCell ref="A533:D533"/>
    <mergeCell ref="E533:G533"/>
    <mergeCell ref="I533:K533"/>
    <mergeCell ref="L533:M533"/>
    <mergeCell ref="A534:D534"/>
    <mergeCell ref="E534:G534"/>
    <mergeCell ref="I534:K534"/>
    <mergeCell ref="L534:M534"/>
    <mergeCell ref="E541:G541"/>
    <mergeCell ref="I541:K541"/>
    <mergeCell ref="L541:M541"/>
    <mergeCell ref="A527:D527"/>
    <mergeCell ref="E527:G527"/>
    <mergeCell ref="I527:K527"/>
    <mergeCell ref="L527:M527"/>
    <mergeCell ref="A528:D528"/>
    <mergeCell ref="E528:G528"/>
    <mergeCell ref="I528:K528"/>
    <mergeCell ref="L528:M528"/>
    <mergeCell ref="A529:D529"/>
    <mergeCell ref="E529:G529"/>
    <mergeCell ref="I529:K529"/>
    <mergeCell ref="L529:M529"/>
    <mergeCell ref="A530:D530"/>
    <mergeCell ref="E530:G530"/>
    <mergeCell ref="I530:K530"/>
    <mergeCell ref="L530:M530"/>
    <mergeCell ref="A523:D523"/>
    <mergeCell ref="E523:G523"/>
    <mergeCell ref="I523:K523"/>
    <mergeCell ref="L523:M523"/>
    <mergeCell ref="A524:D524"/>
    <mergeCell ref="E524:G524"/>
    <mergeCell ref="I524:K524"/>
    <mergeCell ref="L524:M524"/>
    <mergeCell ref="A525:D525"/>
    <mergeCell ref="E525:G525"/>
    <mergeCell ref="I525:K525"/>
    <mergeCell ref="L525:M525"/>
    <mergeCell ref="A526:D526"/>
    <mergeCell ref="E526:G526"/>
    <mergeCell ref="I526:K526"/>
    <mergeCell ref="L526:M526"/>
    <mergeCell ref="A519:D519"/>
    <mergeCell ref="E519:G519"/>
    <mergeCell ref="I519:K519"/>
    <mergeCell ref="L519:M519"/>
    <mergeCell ref="A520:D520"/>
    <mergeCell ref="E520:G520"/>
    <mergeCell ref="I520:K520"/>
    <mergeCell ref="L520:M520"/>
    <mergeCell ref="A521:D521"/>
    <mergeCell ref="E521:G521"/>
    <mergeCell ref="I521:K521"/>
    <mergeCell ref="L521:M521"/>
    <mergeCell ref="A522:D522"/>
    <mergeCell ref="E522:G522"/>
    <mergeCell ref="I522:K522"/>
    <mergeCell ref="L522:M522"/>
    <mergeCell ref="A515:D515"/>
    <mergeCell ref="E515:G515"/>
    <mergeCell ref="I515:K515"/>
    <mergeCell ref="L515:M515"/>
    <mergeCell ref="A516:D516"/>
    <mergeCell ref="E516:G516"/>
    <mergeCell ref="I516:K516"/>
    <mergeCell ref="L516:M516"/>
    <mergeCell ref="A517:D517"/>
    <mergeCell ref="E517:G517"/>
    <mergeCell ref="I517:K517"/>
    <mergeCell ref="L517:M517"/>
    <mergeCell ref="A518:D518"/>
    <mergeCell ref="E518:G518"/>
    <mergeCell ref="I518:K518"/>
    <mergeCell ref="L518:M518"/>
    <mergeCell ref="A512:D512"/>
    <mergeCell ref="E512:G512"/>
    <mergeCell ref="I512:K512"/>
    <mergeCell ref="L512:M512"/>
    <mergeCell ref="A513:D513"/>
    <mergeCell ref="E513:G513"/>
    <mergeCell ref="I513:K513"/>
    <mergeCell ref="L513:M513"/>
    <mergeCell ref="A514:D514"/>
    <mergeCell ref="E514:G514"/>
    <mergeCell ref="I514:K514"/>
    <mergeCell ref="L514:M514"/>
    <mergeCell ref="A507:D507"/>
    <mergeCell ref="E507:G507"/>
    <mergeCell ref="I507:K507"/>
    <mergeCell ref="L507:M507"/>
    <mergeCell ref="A508:D508"/>
    <mergeCell ref="E508:G508"/>
    <mergeCell ref="I508:K508"/>
    <mergeCell ref="L508:M508"/>
    <mergeCell ref="A509:D509"/>
    <mergeCell ref="E509:G509"/>
    <mergeCell ref="I509:K509"/>
    <mergeCell ref="L509:M509"/>
    <mergeCell ref="A510:D510"/>
    <mergeCell ref="E510:G510"/>
    <mergeCell ref="I510:K510"/>
    <mergeCell ref="L510:M510"/>
    <mergeCell ref="A511:D511"/>
    <mergeCell ref="E511:G511"/>
    <mergeCell ref="I511:K511"/>
    <mergeCell ref="L511:M511"/>
    <mergeCell ref="A503:D503"/>
    <mergeCell ref="E503:G503"/>
    <mergeCell ref="I503:K503"/>
    <mergeCell ref="L503:M503"/>
    <mergeCell ref="A504:D504"/>
    <mergeCell ref="E504:G504"/>
    <mergeCell ref="I504:K504"/>
    <mergeCell ref="L504:M504"/>
    <mergeCell ref="A505:D505"/>
    <mergeCell ref="E505:G505"/>
    <mergeCell ref="I505:K505"/>
    <mergeCell ref="L505:M505"/>
    <mergeCell ref="A506:D506"/>
    <mergeCell ref="E506:G506"/>
    <mergeCell ref="I506:K506"/>
    <mergeCell ref="L506:M506"/>
    <mergeCell ref="A499:D499"/>
    <mergeCell ref="E499:G499"/>
    <mergeCell ref="I499:K499"/>
    <mergeCell ref="L499:M499"/>
    <mergeCell ref="A500:D500"/>
    <mergeCell ref="E500:G500"/>
    <mergeCell ref="I500:K500"/>
    <mergeCell ref="L500:M500"/>
    <mergeCell ref="A501:D501"/>
    <mergeCell ref="E501:G501"/>
    <mergeCell ref="I501:K501"/>
    <mergeCell ref="L501:M501"/>
    <mergeCell ref="A502:D502"/>
    <mergeCell ref="E502:G502"/>
    <mergeCell ref="I502:K502"/>
    <mergeCell ref="L502:M502"/>
    <mergeCell ref="A495:D495"/>
    <mergeCell ref="E495:G495"/>
    <mergeCell ref="I495:K495"/>
    <mergeCell ref="L495:M495"/>
    <mergeCell ref="A496:D496"/>
    <mergeCell ref="E496:G496"/>
    <mergeCell ref="I496:K496"/>
    <mergeCell ref="L496:M496"/>
    <mergeCell ref="A497:D497"/>
    <mergeCell ref="E497:G497"/>
    <mergeCell ref="I497:K497"/>
    <mergeCell ref="L497:M497"/>
    <mergeCell ref="A498:D498"/>
    <mergeCell ref="E498:G498"/>
    <mergeCell ref="I498:K498"/>
    <mergeCell ref="L498:M498"/>
    <mergeCell ref="A491:D491"/>
    <mergeCell ref="E491:G491"/>
    <mergeCell ref="I491:K491"/>
    <mergeCell ref="L491:M491"/>
    <mergeCell ref="A492:D492"/>
    <mergeCell ref="E492:G492"/>
    <mergeCell ref="I492:K492"/>
    <mergeCell ref="L492:M492"/>
    <mergeCell ref="A493:D493"/>
    <mergeCell ref="E493:G493"/>
    <mergeCell ref="I493:K493"/>
    <mergeCell ref="L493:M493"/>
    <mergeCell ref="A494:D494"/>
    <mergeCell ref="E494:G494"/>
    <mergeCell ref="I494:K494"/>
    <mergeCell ref="L494:M494"/>
    <mergeCell ref="A487:D487"/>
    <mergeCell ref="E487:G487"/>
    <mergeCell ref="I487:K487"/>
    <mergeCell ref="L487:M487"/>
    <mergeCell ref="A488:D488"/>
    <mergeCell ref="E488:G488"/>
    <mergeCell ref="I488:K488"/>
    <mergeCell ref="L488:M488"/>
    <mergeCell ref="A489:D489"/>
    <mergeCell ref="E489:G489"/>
    <mergeCell ref="I489:K489"/>
    <mergeCell ref="L489:M489"/>
    <mergeCell ref="A490:D490"/>
    <mergeCell ref="E490:G490"/>
    <mergeCell ref="I490:K490"/>
    <mergeCell ref="L490:M490"/>
    <mergeCell ref="A483:D483"/>
    <mergeCell ref="E483:G483"/>
    <mergeCell ref="I483:K483"/>
    <mergeCell ref="L483:M483"/>
    <mergeCell ref="A484:D484"/>
    <mergeCell ref="E484:G484"/>
    <mergeCell ref="I484:K484"/>
    <mergeCell ref="L484:M484"/>
    <mergeCell ref="A485:D485"/>
    <mergeCell ref="E485:G485"/>
    <mergeCell ref="I485:K485"/>
    <mergeCell ref="L485:M485"/>
    <mergeCell ref="A486:D486"/>
    <mergeCell ref="E486:G486"/>
    <mergeCell ref="I486:K486"/>
    <mergeCell ref="L486:M486"/>
    <mergeCell ref="A480:D480"/>
    <mergeCell ref="E480:G480"/>
    <mergeCell ref="I480:K480"/>
    <mergeCell ref="L480:M480"/>
    <mergeCell ref="A481:D481"/>
    <mergeCell ref="E481:G481"/>
    <mergeCell ref="I481:K481"/>
    <mergeCell ref="L481:M481"/>
    <mergeCell ref="A482:D482"/>
    <mergeCell ref="E482:G482"/>
    <mergeCell ref="I482:K482"/>
    <mergeCell ref="L482:M482"/>
    <mergeCell ref="A475:D475"/>
    <mergeCell ref="E475:G475"/>
    <mergeCell ref="I475:K475"/>
    <mergeCell ref="L475:M475"/>
    <mergeCell ref="A476:D476"/>
    <mergeCell ref="E476:G476"/>
    <mergeCell ref="I476:K476"/>
    <mergeCell ref="L476:M476"/>
    <mergeCell ref="A477:D477"/>
    <mergeCell ref="E477:G477"/>
    <mergeCell ref="I477:K477"/>
    <mergeCell ref="L477:M477"/>
    <mergeCell ref="A478:D478"/>
    <mergeCell ref="E478:G478"/>
    <mergeCell ref="I478:K478"/>
    <mergeCell ref="L478:M478"/>
    <mergeCell ref="A479:D479"/>
    <mergeCell ref="E479:G479"/>
    <mergeCell ref="I479:K479"/>
    <mergeCell ref="L479:M479"/>
    <mergeCell ref="A471:D471"/>
    <mergeCell ref="E471:G471"/>
    <mergeCell ref="I471:K471"/>
    <mergeCell ref="L471:M471"/>
    <mergeCell ref="A472:D472"/>
    <mergeCell ref="E472:G472"/>
    <mergeCell ref="I472:K472"/>
    <mergeCell ref="L472:M472"/>
    <mergeCell ref="A473:D473"/>
    <mergeCell ref="E473:G473"/>
    <mergeCell ref="I473:K473"/>
    <mergeCell ref="L473:M473"/>
    <mergeCell ref="A474:D474"/>
    <mergeCell ref="E474:G474"/>
    <mergeCell ref="I474:K474"/>
    <mergeCell ref="L474:M474"/>
    <mergeCell ref="A467:D467"/>
    <mergeCell ref="E467:G467"/>
    <mergeCell ref="I467:K467"/>
    <mergeCell ref="L467:M467"/>
    <mergeCell ref="A468:D468"/>
    <mergeCell ref="E468:G468"/>
    <mergeCell ref="I468:K468"/>
    <mergeCell ref="L468:M468"/>
    <mergeCell ref="A469:D469"/>
    <mergeCell ref="E469:G469"/>
    <mergeCell ref="I469:K469"/>
    <mergeCell ref="L469:M469"/>
    <mergeCell ref="A470:D470"/>
    <mergeCell ref="E470:G470"/>
    <mergeCell ref="I470:K470"/>
    <mergeCell ref="L470:M470"/>
    <mergeCell ref="A463:D463"/>
    <mergeCell ref="E463:G463"/>
    <mergeCell ref="I463:K463"/>
    <mergeCell ref="L463:M463"/>
    <mergeCell ref="A464:D464"/>
    <mergeCell ref="E464:G464"/>
    <mergeCell ref="I464:K464"/>
    <mergeCell ref="L464:M464"/>
    <mergeCell ref="A465:D465"/>
    <mergeCell ref="E465:G465"/>
    <mergeCell ref="I465:K465"/>
    <mergeCell ref="L465:M465"/>
    <mergeCell ref="A466:D466"/>
    <mergeCell ref="E466:G466"/>
    <mergeCell ref="I466:K466"/>
    <mergeCell ref="L466:M466"/>
    <mergeCell ref="A459:D459"/>
    <mergeCell ref="E459:G459"/>
    <mergeCell ref="I459:K459"/>
    <mergeCell ref="L459:M459"/>
    <mergeCell ref="A460:D460"/>
    <mergeCell ref="E460:G460"/>
    <mergeCell ref="I460:K460"/>
    <mergeCell ref="L460:M460"/>
    <mergeCell ref="A461:D461"/>
    <mergeCell ref="E461:G461"/>
    <mergeCell ref="I461:K461"/>
    <mergeCell ref="L461:M461"/>
    <mergeCell ref="A462:D462"/>
    <mergeCell ref="E462:G462"/>
    <mergeCell ref="I462:K462"/>
    <mergeCell ref="L462:M462"/>
    <mergeCell ref="A455:D455"/>
    <mergeCell ref="E455:G455"/>
    <mergeCell ref="I455:K455"/>
    <mergeCell ref="L455:M455"/>
    <mergeCell ref="A456:D456"/>
    <mergeCell ref="E456:G456"/>
    <mergeCell ref="I456:K456"/>
    <mergeCell ref="L456:M456"/>
    <mergeCell ref="A457:D457"/>
    <mergeCell ref="E457:G457"/>
    <mergeCell ref="I457:K457"/>
    <mergeCell ref="L457:M457"/>
    <mergeCell ref="A458:D458"/>
    <mergeCell ref="E458:G458"/>
    <mergeCell ref="I458:K458"/>
    <mergeCell ref="L458:M458"/>
    <mergeCell ref="A451:D451"/>
    <mergeCell ref="E451:G451"/>
    <mergeCell ref="I451:K451"/>
    <mergeCell ref="L451:M451"/>
    <mergeCell ref="A452:D452"/>
    <mergeCell ref="E452:G452"/>
    <mergeCell ref="I452:K452"/>
    <mergeCell ref="L452:M452"/>
    <mergeCell ref="A453:D453"/>
    <mergeCell ref="E453:G453"/>
    <mergeCell ref="I453:K453"/>
    <mergeCell ref="L453:M453"/>
    <mergeCell ref="A454:D454"/>
    <mergeCell ref="E454:G454"/>
    <mergeCell ref="I454:K454"/>
    <mergeCell ref="L454:M454"/>
    <mergeCell ref="A448:D448"/>
    <mergeCell ref="E448:G448"/>
    <mergeCell ref="I448:K448"/>
    <mergeCell ref="L448:M448"/>
    <mergeCell ref="A449:D449"/>
    <mergeCell ref="E449:G449"/>
    <mergeCell ref="I449:K449"/>
    <mergeCell ref="L449:M449"/>
    <mergeCell ref="A450:D450"/>
    <mergeCell ref="E450:G450"/>
    <mergeCell ref="I450:K450"/>
    <mergeCell ref="L450:M450"/>
    <mergeCell ref="A443:D443"/>
    <mergeCell ref="E443:G443"/>
    <mergeCell ref="I443:K443"/>
    <mergeCell ref="L443:M443"/>
    <mergeCell ref="A444:D444"/>
    <mergeCell ref="E444:G444"/>
    <mergeCell ref="I444:K444"/>
    <mergeCell ref="L444:M444"/>
    <mergeCell ref="A445:D445"/>
    <mergeCell ref="E445:G445"/>
    <mergeCell ref="I445:K445"/>
    <mergeCell ref="L445:M445"/>
    <mergeCell ref="A446:D446"/>
    <mergeCell ref="E446:G446"/>
    <mergeCell ref="I446:K446"/>
    <mergeCell ref="L446:M446"/>
    <mergeCell ref="A447:D447"/>
    <mergeCell ref="E447:G447"/>
    <mergeCell ref="I447:K447"/>
    <mergeCell ref="L447:M447"/>
    <mergeCell ref="A439:D439"/>
    <mergeCell ref="E439:G439"/>
    <mergeCell ref="I439:K439"/>
    <mergeCell ref="L439:M439"/>
    <mergeCell ref="A440:D440"/>
    <mergeCell ref="E440:G440"/>
    <mergeCell ref="I440:K440"/>
    <mergeCell ref="L440:M440"/>
    <mergeCell ref="A441:D441"/>
    <mergeCell ref="E441:G441"/>
    <mergeCell ref="I441:K441"/>
    <mergeCell ref="L441:M441"/>
    <mergeCell ref="A442:D442"/>
    <mergeCell ref="E442:G442"/>
    <mergeCell ref="I442:K442"/>
    <mergeCell ref="L442:M442"/>
    <mergeCell ref="A435:D435"/>
    <mergeCell ref="E435:G435"/>
    <mergeCell ref="I435:K435"/>
    <mergeCell ref="L435:M435"/>
    <mergeCell ref="A436:D436"/>
    <mergeCell ref="E436:G436"/>
    <mergeCell ref="I436:K436"/>
    <mergeCell ref="L436:M436"/>
    <mergeCell ref="A437:D437"/>
    <mergeCell ref="E437:G437"/>
    <mergeCell ref="I437:K437"/>
    <mergeCell ref="L437:M437"/>
    <mergeCell ref="A438:D438"/>
    <mergeCell ref="E438:G438"/>
    <mergeCell ref="I438:K438"/>
    <mergeCell ref="L438:M438"/>
    <mergeCell ref="A431:D431"/>
    <mergeCell ref="E431:G431"/>
    <mergeCell ref="I431:K431"/>
    <mergeCell ref="L431:M431"/>
    <mergeCell ref="A432:D432"/>
    <mergeCell ref="E432:G432"/>
    <mergeCell ref="I432:K432"/>
    <mergeCell ref="L432:M432"/>
    <mergeCell ref="A433:D433"/>
    <mergeCell ref="E433:G433"/>
    <mergeCell ref="I433:K433"/>
    <mergeCell ref="L433:M433"/>
    <mergeCell ref="A434:D434"/>
    <mergeCell ref="E434:G434"/>
    <mergeCell ref="I434:K434"/>
    <mergeCell ref="L434:M434"/>
    <mergeCell ref="A427:D427"/>
    <mergeCell ref="E427:G427"/>
    <mergeCell ref="I427:K427"/>
    <mergeCell ref="L427:M427"/>
    <mergeCell ref="A428:D428"/>
    <mergeCell ref="E428:G428"/>
    <mergeCell ref="I428:K428"/>
    <mergeCell ref="L428:M428"/>
    <mergeCell ref="A429:D429"/>
    <mergeCell ref="E429:G429"/>
    <mergeCell ref="I429:K429"/>
    <mergeCell ref="L429:M429"/>
    <mergeCell ref="A430:D430"/>
    <mergeCell ref="E430:G430"/>
    <mergeCell ref="I430:K430"/>
    <mergeCell ref="L430:M430"/>
    <mergeCell ref="A423:D423"/>
    <mergeCell ref="E423:G423"/>
    <mergeCell ref="I423:K423"/>
    <mergeCell ref="L423:M423"/>
    <mergeCell ref="A424:D424"/>
    <mergeCell ref="E424:G424"/>
    <mergeCell ref="I424:K424"/>
    <mergeCell ref="L424:M424"/>
    <mergeCell ref="A425:D425"/>
    <mergeCell ref="E425:G425"/>
    <mergeCell ref="I425:K425"/>
    <mergeCell ref="L425:M425"/>
    <mergeCell ref="A426:D426"/>
    <mergeCell ref="E426:G426"/>
    <mergeCell ref="I426:K426"/>
    <mergeCell ref="L426:M426"/>
    <mergeCell ref="A419:D419"/>
    <mergeCell ref="E419:G419"/>
    <mergeCell ref="I419:K419"/>
    <mergeCell ref="L419:M419"/>
    <mergeCell ref="A420:D420"/>
    <mergeCell ref="E420:G420"/>
    <mergeCell ref="I420:K420"/>
    <mergeCell ref="L420:M420"/>
    <mergeCell ref="A421:D421"/>
    <mergeCell ref="E421:G421"/>
    <mergeCell ref="I421:K421"/>
    <mergeCell ref="L421:M421"/>
    <mergeCell ref="A422:D422"/>
    <mergeCell ref="E422:G422"/>
    <mergeCell ref="I422:K422"/>
    <mergeCell ref="L422:M422"/>
    <mergeCell ref="A416:D416"/>
    <mergeCell ref="E416:G416"/>
    <mergeCell ref="I416:K416"/>
    <mergeCell ref="L416:M416"/>
    <mergeCell ref="A417:D417"/>
    <mergeCell ref="E417:G417"/>
    <mergeCell ref="I417:K417"/>
    <mergeCell ref="L417:M417"/>
    <mergeCell ref="A418:D418"/>
    <mergeCell ref="E418:G418"/>
    <mergeCell ref="I418:K418"/>
    <mergeCell ref="L418:M418"/>
    <mergeCell ref="A411:G411"/>
    <mergeCell ref="I411:K411"/>
    <mergeCell ref="L411:M411"/>
    <mergeCell ref="B412:D412"/>
    <mergeCell ref="E412:G412"/>
    <mergeCell ref="I412:K412"/>
    <mergeCell ref="L412:M412"/>
    <mergeCell ref="B413:D413"/>
    <mergeCell ref="E413:G413"/>
    <mergeCell ref="I413:K413"/>
    <mergeCell ref="L413:M413"/>
    <mergeCell ref="B414:D414"/>
    <mergeCell ref="E414:G414"/>
    <mergeCell ref="I414:K414"/>
    <mergeCell ref="L414:M414"/>
    <mergeCell ref="B415:D415"/>
    <mergeCell ref="E415:G415"/>
    <mergeCell ref="I415:K415"/>
    <mergeCell ref="L415:M415"/>
    <mergeCell ref="B407:D407"/>
    <mergeCell ref="E407:G407"/>
    <mergeCell ref="I407:K407"/>
    <mergeCell ref="L407:M407"/>
    <mergeCell ref="B408:D408"/>
    <mergeCell ref="E408:G408"/>
    <mergeCell ref="I408:K408"/>
    <mergeCell ref="L408:M408"/>
    <mergeCell ref="B409:D409"/>
    <mergeCell ref="E409:G409"/>
    <mergeCell ref="I409:K409"/>
    <mergeCell ref="L409:M409"/>
    <mergeCell ref="B410:D410"/>
    <mergeCell ref="E410:G410"/>
    <mergeCell ref="I410:K410"/>
    <mergeCell ref="L410:M410"/>
    <mergeCell ref="A403:G403"/>
    <mergeCell ref="I403:K403"/>
    <mergeCell ref="L403:M403"/>
    <mergeCell ref="B404:D404"/>
    <mergeCell ref="E404:G404"/>
    <mergeCell ref="I404:K404"/>
    <mergeCell ref="L404:M404"/>
    <mergeCell ref="B405:D405"/>
    <mergeCell ref="E405:G405"/>
    <mergeCell ref="I405:K405"/>
    <mergeCell ref="L405:M405"/>
    <mergeCell ref="B406:D406"/>
    <mergeCell ref="E406:G406"/>
    <mergeCell ref="I406:K406"/>
    <mergeCell ref="L406:M406"/>
    <mergeCell ref="B399:D399"/>
    <mergeCell ref="E399:G399"/>
    <mergeCell ref="I399:K399"/>
    <mergeCell ref="L399:M399"/>
    <mergeCell ref="B400:D400"/>
    <mergeCell ref="E400:G400"/>
    <mergeCell ref="I400:K400"/>
    <mergeCell ref="L400:M400"/>
    <mergeCell ref="B401:D401"/>
    <mergeCell ref="E401:G401"/>
    <mergeCell ref="I401:K401"/>
    <mergeCell ref="L401:M401"/>
    <mergeCell ref="A402:G402"/>
    <mergeCell ref="I402:K402"/>
    <mergeCell ref="L402:M402"/>
    <mergeCell ref="B395:D395"/>
    <mergeCell ref="E395:G395"/>
    <mergeCell ref="I395:K395"/>
    <mergeCell ref="L395:M395"/>
    <mergeCell ref="B396:D396"/>
    <mergeCell ref="E396:G396"/>
    <mergeCell ref="I396:K396"/>
    <mergeCell ref="L396:M396"/>
    <mergeCell ref="B397:D397"/>
    <mergeCell ref="E397:G397"/>
    <mergeCell ref="I397:K397"/>
    <mergeCell ref="L397:M397"/>
    <mergeCell ref="B398:D398"/>
    <mergeCell ref="E398:G398"/>
    <mergeCell ref="I398:K398"/>
    <mergeCell ref="L398:M398"/>
    <mergeCell ref="B391:D391"/>
    <mergeCell ref="E391:G391"/>
    <mergeCell ref="I391:K391"/>
    <mergeCell ref="L391:M391"/>
    <mergeCell ref="B392:D392"/>
    <mergeCell ref="E392:G392"/>
    <mergeCell ref="I392:K392"/>
    <mergeCell ref="L392:M392"/>
    <mergeCell ref="B393:D393"/>
    <mergeCell ref="E393:G393"/>
    <mergeCell ref="I393:K393"/>
    <mergeCell ref="L393:M393"/>
    <mergeCell ref="B394:D394"/>
    <mergeCell ref="E394:G394"/>
    <mergeCell ref="I394:K394"/>
    <mergeCell ref="L394:M394"/>
    <mergeCell ref="B387:D387"/>
    <mergeCell ref="E387:G387"/>
    <mergeCell ref="I387:K387"/>
    <mergeCell ref="L387:M387"/>
    <mergeCell ref="B388:D388"/>
    <mergeCell ref="E388:G388"/>
    <mergeCell ref="I388:K388"/>
    <mergeCell ref="L388:M388"/>
    <mergeCell ref="B389:D389"/>
    <mergeCell ref="E389:G389"/>
    <mergeCell ref="I389:K389"/>
    <mergeCell ref="L389:M389"/>
    <mergeCell ref="B390:D390"/>
    <mergeCell ref="E390:G390"/>
    <mergeCell ref="I390:K390"/>
    <mergeCell ref="L390:M390"/>
    <mergeCell ref="B384:D384"/>
    <mergeCell ref="E384:G384"/>
    <mergeCell ref="I384:K384"/>
    <mergeCell ref="L384:M384"/>
    <mergeCell ref="B385:D385"/>
    <mergeCell ref="E385:G385"/>
    <mergeCell ref="I385:K385"/>
    <mergeCell ref="L385:M385"/>
    <mergeCell ref="B386:D386"/>
    <mergeCell ref="E386:G386"/>
    <mergeCell ref="I386:K386"/>
    <mergeCell ref="L386:M386"/>
    <mergeCell ref="A379:D379"/>
    <mergeCell ref="E379:G379"/>
    <mergeCell ref="I379:K379"/>
    <mergeCell ref="L379:M379"/>
    <mergeCell ref="A380:D380"/>
    <mergeCell ref="E380:G380"/>
    <mergeCell ref="I380:K380"/>
    <mergeCell ref="L380:M380"/>
    <mergeCell ref="A381:D381"/>
    <mergeCell ref="E381:G381"/>
    <mergeCell ref="I381:K381"/>
    <mergeCell ref="L381:M381"/>
    <mergeCell ref="A382:D382"/>
    <mergeCell ref="E382:G382"/>
    <mergeCell ref="I382:K382"/>
    <mergeCell ref="L382:M382"/>
    <mergeCell ref="A383:D383"/>
    <mergeCell ref="E383:G383"/>
    <mergeCell ref="I383:K383"/>
    <mergeCell ref="L383:M383"/>
    <mergeCell ref="A375:D375"/>
    <mergeCell ref="E375:G375"/>
    <mergeCell ref="I375:K375"/>
    <mergeCell ref="L375:M375"/>
    <mergeCell ref="A376:D376"/>
    <mergeCell ref="E376:G376"/>
    <mergeCell ref="I376:K376"/>
    <mergeCell ref="L376:M376"/>
    <mergeCell ref="A377:D377"/>
    <mergeCell ref="E377:G377"/>
    <mergeCell ref="I377:K377"/>
    <mergeCell ref="L377:M377"/>
    <mergeCell ref="A378:D378"/>
    <mergeCell ref="E378:G378"/>
    <mergeCell ref="I378:K378"/>
    <mergeCell ref="L378:M378"/>
    <mergeCell ref="A371:D371"/>
    <mergeCell ref="E371:G371"/>
    <mergeCell ref="I371:K371"/>
    <mergeCell ref="L371:M371"/>
    <mergeCell ref="A372:D372"/>
    <mergeCell ref="E372:G372"/>
    <mergeCell ref="I372:K372"/>
    <mergeCell ref="L372:M372"/>
    <mergeCell ref="A373:D373"/>
    <mergeCell ref="E373:G373"/>
    <mergeCell ref="I373:K373"/>
    <mergeCell ref="L373:M373"/>
    <mergeCell ref="A374:D374"/>
    <mergeCell ref="E374:G374"/>
    <mergeCell ref="I374:K374"/>
    <mergeCell ref="L374:M374"/>
    <mergeCell ref="A367:D367"/>
    <mergeCell ref="E367:G367"/>
    <mergeCell ref="I367:K367"/>
    <mergeCell ref="L367:M367"/>
    <mergeCell ref="A368:D368"/>
    <mergeCell ref="E368:G368"/>
    <mergeCell ref="I368:K368"/>
    <mergeCell ref="L368:M368"/>
    <mergeCell ref="A369:D369"/>
    <mergeCell ref="E369:G369"/>
    <mergeCell ref="I369:K369"/>
    <mergeCell ref="L369:M369"/>
    <mergeCell ref="A370:D370"/>
    <mergeCell ref="E370:G370"/>
    <mergeCell ref="I370:K370"/>
    <mergeCell ref="L370:M370"/>
    <mergeCell ref="A363:D363"/>
    <mergeCell ref="E363:G363"/>
    <mergeCell ref="I363:K363"/>
    <mergeCell ref="L363:M363"/>
    <mergeCell ref="A364:D364"/>
    <mergeCell ref="E364:G364"/>
    <mergeCell ref="I364:K364"/>
    <mergeCell ref="L364:M364"/>
    <mergeCell ref="A365:D365"/>
    <mergeCell ref="E365:G365"/>
    <mergeCell ref="I365:K365"/>
    <mergeCell ref="L365:M365"/>
    <mergeCell ref="A366:D366"/>
    <mergeCell ref="E366:G366"/>
    <mergeCell ref="I366:K366"/>
    <mergeCell ref="L366:M366"/>
    <mergeCell ref="A359:D359"/>
    <mergeCell ref="E359:G359"/>
    <mergeCell ref="I359:K359"/>
    <mergeCell ref="L359:M359"/>
    <mergeCell ref="A360:D360"/>
    <mergeCell ref="E360:G360"/>
    <mergeCell ref="I360:K360"/>
    <mergeCell ref="L360:M360"/>
    <mergeCell ref="A361:D361"/>
    <mergeCell ref="E361:G361"/>
    <mergeCell ref="I361:K361"/>
    <mergeCell ref="L361:M361"/>
    <mergeCell ref="A362:D362"/>
    <mergeCell ref="E362:G362"/>
    <mergeCell ref="I362:K362"/>
    <mergeCell ref="L362:M362"/>
    <mergeCell ref="A355:D355"/>
    <mergeCell ref="E355:G355"/>
    <mergeCell ref="I355:K355"/>
    <mergeCell ref="L355:M355"/>
    <mergeCell ref="A356:D356"/>
    <mergeCell ref="E356:G356"/>
    <mergeCell ref="I356:K356"/>
    <mergeCell ref="L356:M356"/>
    <mergeCell ref="A357:D357"/>
    <mergeCell ref="E357:G357"/>
    <mergeCell ref="I357:K357"/>
    <mergeCell ref="L357:M357"/>
    <mergeCell ref="A358:D358"/>
    <mergeCell ref="E358:G358"/>
    <mergeCell ref="I358:K358"/>
    <mergeCell ref="L358:M358"/>
    <mergeCell ref="A352:D352"/>
    <mergeCell ref="E352:G352"/>
    <mergeCell ref="I352:K352"/>
    <mergeCell ref="L352:M352"/>
    <mergeCell ref="A353:D353"/>
    <mergeCell ref="E353:G353"/>
    <mergeCell ref="I353:K353"/>
    <mergeCell ref="L353:M353"/>
    <mergeCell ref="A354:D354"/>
    <mergeCell ref="E354:G354"/>
    <mergeCell ref="I354:K354"/>
    <mergeCell ref="L354:M354"/>
    <mergeCell ref="A350:D350"/>
    <mergeCell ref="E350:G350"/>
    <mergeCell ref="I350:K350"/>
    <mergeCell ref="L350:M350"/>
    <mergeCell ref="A351:D351"/>
    <mergeCell ref="E351:G351"/>
    <mergeCell ref="I351:K351"/>
    <mergeCell ref="L351:M351"/>
    <mergeCell ref="E344:G344"/>
    <mergeCell ref="I344:K344"/>
    <mergeCell ref="L344:M344"/>
    <mergeCell ref="A345:D345"/>
    <mergeCell ref="E345:G345"/>
    <mergeCell ref="I345:K345"/>
    <mergeCell ref="L345:M345"/>
    <mergeCell ref="A346:D346"/>
    <mergeCell ref="E346:G346"/>
    <mergeCell ref="I346:K346"/>
    <mergeCell ref="L346:M346"/>
    <mergeCell ref="A347:D347"/>
    <mergeCell ref="E347:G347"/>
    <mergeCell ref="I347:K347"/>
    <mergeCell ref="L347:M347"/>
    <mergeCell ref="L340:M340"/>
    <mergeCell ref="A341:D341"/>
    <mergeCell ref="E341:G341"/>
    <mergeCell ref="I341:K341"/>
    <mergeCell ref="L341:M341"/>
    <mergeCell ref="A342:D342"/>
    <mergeCell ref="E342:G342"/>
    <mergeCell ref="I342:K342"/>
    <mergeCell ref="L342:M342"/>
    <mergeCell ref="A348:D348"/>
    <mergeCell ref="E348:G348"/>
    <mergeCell ref="I348:K348"/>
    <mergeCell ref="L348:M348"/>
    <mergeCell ref="A349:D349"/>
    <mergeCell ref="E349:G349"/>
    <mergeCell ref="I349:K349"/>
    <mergeCell ref="L349:M349"/>
    <mergeCell ref="A343:D343"/>
    <mergeCell ref="E343:G343"/>
    <mergeCell ref="I343:K343"/>
    <mergeCell ref="L343:M343"/>
    <mergeCell ref="A344:D344"/>
    <mergeCell ref="A334:D334"/>
    <mergeCell ref="E334:G334"/>
    <mergeCell ref="I334:K334"/>
    <mergeCell ref="L334:M334"/>
    <mergeCell ref="A335:D335"/>
    <mergeCell ref="E335:G335"/>
    <mergeCell ref="I335:K335"/>
    <mergeCell ref="L335:M335"/>
    <mergeCell ref="A336:D336"/>
    <mergeCell ref="E336:G336"/>
    <mergeCell ref="I336:K336"/>
    <mergeCell ref="L336:M336"/>
    <mergeCell ref="A337:D337"/>
    <mergeCell ref="E337:G337"/>
    <mergeCell ref="I337:K337"/>
    <mergeCell ref="L337:M337"/>
    <mergeCell ref="A338:D338"/>
    <mergeCell ref="E338:G338"/>
    <mergeCell ref="I338:K338"/>
    <mergeCell ref="L338:M338"/>
    <mergeCell ref="A339:D339"/>
    <mergeCell ref="E339:G339"/>
    <mergeCell ref="I339:K339"/>
    <mergeCell ref="L339:M339"/>
    <mergeCell ref="A340:D340"/>
    <mergeCell ref="E340:G340"/>
    <mergeCell ref="I340:K340"/>
    <mergeCell ref="A330:D330"/>
    <mergeCell ref="E330:G330"/>
    <mergeCell ref="I330:K330"/>
    <mergeCell ref="L330:M330"/>
    <mergeCell ref="A331:D331"/>
    <mergeCell ref="E331:G331"/>
    <mergeCell ref="I331:K331"/>
    <mergeCell ref="L331:M331"/>
    <mergeCell ref="A332:D332"/>
    <mergeCell ref="E332:G332"/>
    <mergeCell ref="I332:K332"/>
    <mergeCell ref="L332:M332"/>
    <mergeCell ref="A333:D333"/>
    <mergeCell ref="E333:G333"/>
    <mergeCell ref="I333:K333"/>
    <mergeCell ref="L333:M333"/>
    <mergeCell ref="A326:D326"/>
    <mergeCell ref="E326:G326"/>
    <mergeCell ref="I326:K326"/>
    <mergeCell ref="L326:M326"/>
    <mergeCell ref="A327:D327"/>
    <mergeCell ref="E327:G327"/>
    <mergeCell ref="I327:K327"/>
    <mergeCell ref="L327:M327"/>
    <mergeCell ref="A328:D328"/>
    <mergeCell ref="E328:G328"/>
    <mergeCell ref="I328:K328"/>
    <mergeCell ref="L328:M328"/>
    <mergeCell ref="A329:D329"/>
    <mergeCell ref="E329:G329"/>
    <mergeCell ref="I329:K329"/>
    <mergeCell ref="L329:M329"/>
    <mergeCell ref="A322:D322"/>
    <mergeCell ref="E322:G322"/>
    <mergeCell ref="I322:K322"/>
    <mergeCell ref="L322:M322"/>
    <mergeCell ref="A323:D323"/>
    <mergeCell ref="E323:G323"/>
    <mergeCell ref="I323:K323"/>
    <mergeCell ref="L323:M323"/>
    <mergeCell ref="A324:D324"/>
    <mergeCell ref="E324:G324"/>
    <mergeCell ref="I324:K324"/>
    <mergeCell ref="L324:M324"/>
    <mergeCell ref="A325:D325"/>
    <mergeCell ref="E325:G325"/>
    <mergeCell ref="I325:K325"/>
    <mergeCell ref="L325:M325"/>
    <mergeCell ref="A319:D319"/>
    <mergeCell ref="E319:G319"/>
    <mergeCell ref="I319:K319"/>
    <mergeCell ref="L319:M319"/>
    <mergeCell ref="A320:D320"/>
    <mergeCell ref="E320:G320"/>
    <mergeCell ref="I320:K320"/>
    <mergeCell ref="L320:M320"/>
    <mergeCell ref="A321:D321"/>
    <mergeCell ref="E321:G321"/>
    <mergeCell ref="I321:K321"/>
    <mergeCell ref="L321:M321"/>
    <mergeCell ref="A315:D315"/>
    <mergeCell ref="E315:G315"/>
    <mergeCell ref="I315:K315"/>
    <mergeCell ref="L315:M315"/>
    <mergeCell ref="A316:D316"/>
    <mergeCell ref="E316:G316"/>
    <mergeCell ref="I316:K316"/>
    <mergeCell ref="L316:M316"/>
    <mergeCell ref="A317:D317"/>
    <mergeCell ref="E317:G317"/>
    <mergeCell ref="I317:K317"/>
    <mergeCell ref="L317:M317"/>
    <mergeCell ref="A318:D318"/>
    <mergeCell ref="E318:G318"/>
    <mergeCell ref="I318:K318"/>
    <mergeCell ref="L318:M318"/>
    <mergeCell ref="A311:D311"/>
    <mergeCell ref="E311:G311"/>
    <mergeCell ref="I311:K311"/>
    <mergeCell ref="L311:M311"/>
    <mergeCell ref="A312:D312"/>
    <mergeCell ref="E312:G312"/>
    <mergeCell ref="I312:K312"/>
    <mergeCell ref="L312:M312"/>
    <mergeCell ref="A313:D313"/>
    <mergeCell ref="E313:G313"/>
    <mergeCell ref="I313:K313"/>
    <mergeCell ref="L313:M313"/>
    <mergeCell ref="A314:D314"/>
    <mergeCell ref="E314:G314"/>
    <mergeCell ref="I314:K314"/>
    <mergeCell ref="L314:M314"/>
    <mergeCell ref="A307:D307"/>
    <mergeCell ref="E307:G307"/>
    <mergeCell ref="I307:K307"/>
    <mergeCell ref="L307:M307"/>
    <mergeCell ref="A308:D308"/>
    <mergeCell ref="E308:G308"/>
    <mergeCell ref="I308:K308"/>
    <mergeCell ref="L308:M308"/>
    <mergeCell ref="A309:D309"/>
    <mergeCell ref="E309:G309"/>
    <mergeCell ref="I309:K309"/>
    <mergeCell ref="L309:M309"/>
    <mergeCell ref="A310:D310"/>
    <mergeCell ref="E310:G310"/>
    <mergeCell ref="I310:K310"/>
    <mergeCell ref="L310:M310"/>
    <mergeCell ref="A303:D303"/>
    <mergeCell ref="E303:G303"/>
    <mergeCell ref="I303:K303"/>
    <mergeCell ref="L303:M303"/>
    <mergeCell ref="A304:D304"/>
    <mergeCell ref="E304:G304"/>
    <mergeCell ref="I304:K304"/>
    <mergeCell ref="L304:M304"/>
    <mergeCell ref="A305:D305"/>
    <mergeCell ref="E305:G305"/>
    <mergeCell ref="I305:K305"/>
    <mergeCell ref="L305:M305"/>
    <mergeCell ref="A306:D306"/>
    <mergeCell ref="E306:G306"/>
    <mergeCell ref="I306:K306"/>
    <mergeCell ref="L306:M306"/>
    <mergeCell ref="A299:D299"/>
    <mergeCell ref="E299:G299"/>
    <mergeCell ref="I299:K299"/>
    <mergeCell ref="L299:M299"/>
    <mergeCell ref="A300:D300"/>
    <mergeCell ref="E300:G300"/>
    <mergeCell ref="I300:K300"/>
    <mergeCell ref="L300:M300"/>
    <mergeCell ref="A301:D301"/>
    <mergeCell ref="E301:G301"/>
    <mergeCell ref="I301:K301"/>
    <mergeCell ref="L301:M301"/>
    <mergeCell ref="A302:D302"/>
    <mergeCell ref="E302:G302"/>
    <mergeCell ref="I302:K302"/>
    <mergeCell ref="L302:M302"/>
    <mergeCell ref="A295:D295"/>
    <mergeCell ref="E295:G295"/>
    <mergeCell ref="I295:K295"/>
    <mergeCell ref="L295:M295"/>
    <mergeCell ref="A296:D296"/>
    <mergeCell ref="E296:G296"/>
    <mergeCell ref="I296:K296"/>
    <mergeCell ref="L296:M296"/>
    <mergeCell ref="A297:D297"/>
    <mergeCell ref="E297:G297"/>
    <mergeCell ref="I297:K297"/>
    <mergeCell ref="L297:M297"/>
    <mergeCell ref="A298:D298"/>
    <mergeCell ref="E298:G298"/>
    <mergeCell ref="I298:K298"/>
    <mergeCell ref="L298:M298"/>
    <mergeCell ref="A291:D291"/>
    <mergeCell ref="E291:G291"/>
    <mergeCell ref="I291:K291"/>
    <mergeCell ref="L291:M291"/>
    <mergeCell ref="A292:D292"/>
    <mergeCell ref="E292:G292"/>
    <mergeCell ref="I292:K292"/>
    <mergeCell ref="L292:M292"/>
    <mergeCell ref="A293:D293"/>
    <mergeCell ref="E293:G293"/>
    <mergeCell ref="I293:K293"/>
    <mergeCell ref="L293:M293"/>
    <mergeCell ref="A294:D294"/>
    <mergeCell ref="E294:G294"/>
    <mergeCell ref="I294:K294"/>
    <mergeCell ref="L294:M294"/>
    <mergeCell ref="A288:D288"/>
    <mergeCell ref="E288:G288"/>
    <mergeCell ref="I288:K288"/>
    <mergeCell ref="L288:M288"/>
    <mergeCell ref="A289:D289"/>
    <mergeCell ref="E289:G289"/>
    <mergeCell ref="I289:K289"/>
    <mergeCell ref="L289:M289"/>
    <mergeCell ref="A290:D290"/>
    <mergeCell ref="E290:G290"/>
    <mergeCell ref="I290:K290"/>
    <mergeCell ref="L290:M290"/>
    <mergeCell ref="A284:D284"/>
    <mergeCell ref="E284:G284"/>
    <mergeCell ref="I284:K284"/>
    <mergeCell ref="L284:M284"/>
    <mergeCell ref="A285:D285"/>
    <mergeCell ref="E285:G285"/>
    <mergeCell ref="I285:K285"/>
    <mergeCell ref="L285:M285"/>
    <mergeCell ref="A286:D286"/>
    <mergeCell ref="E286:G286"/>
    <mergeCell ref="I286:K286"/>
    <mergeCell ref="L286:M286"/>
    <mergeCell ref="A287:D287"/>
    <mergeCell ref="E287:G287"/>
    <mergeCell ref="I287:K287"/>
    <mergeCell ref="L287:M287"/>
    <mergeCell ref="A280:D280"/>
    <mergeCell ref="E280:G280"/>
    <mergeCell ref="I280:K280"/>
    <mergeCell ref="L280:M280"/>
    <mergeCell ref="A281:D281"/>
    <mergeCell ref="E281:G281"/>
    <mergeCell ref="I281:K281"/>
    <mergeCell ref="L281:M281"/>
    <mergeCell ref="A282:D282"/>
    <mergeCell ref="E282:G282"/>
    <mergeCell ref="I282:K282"/>
    <mergeCell ref="L282:M282"/>
    <mergeCell ref="A283:D283"/>
    <mergeCell ref="E283:G283"/>
    <mergeCell ref="I283:K283"/>
    <mergeCell ref="L283:M283"/>
    <mergeCell ref="A277:D277"/>
    <mergeCell ref="E277:G277"/>
    <mergeCell ref="I277:K277"/>
    <mergeCell ref="L277:M277"/>
    <mergeCell ref="A278:D278"/>
    <mergeCell ref="E278:G278"/>
    <mergeCell ref="I278:K278"/>
    <mergeCell ref="L278:M278"/>
    <mergeCell ref="A279:D279"/>
    <mergeCell ref="E279:G279"/>
    <mergeCell ref="I279:K279"/>
    <mergeCell ref="L279:M279"/>
    <mergeCell ref="A270:D270"/>
    <mergeCell ref="E270:G270"/>
    <mergeCell ref="I270:K270"/>
    <mergeCell ref="L270:M270"/>
    <mergeCell ref="A271:D271"/>
    <mergeCell ref="E271:G271"/>
    <mergeCell ref="I271:K271"/>
    <mergeCell ref="L271:M271"/>
    <mergeCell ref="A272:D272"/>
    <mergeCell ref="E272:G272"/>
    <mergeCell ref="I272:K272"/>
    <mergeCell ref="L272:M272"/>
    <mergeCell ref="A273:D273"/>
    <mergeCell ref="E273:G273"/>
    <mergeCell ref="I273:K273"/>
    <mergeCell ref="L273:M273"/>
    <mergeCell ref="A274:D274"/>
    <mergeCell ref="E274:G274"/>
    <mergeCell ref="I274:K274"/>
    <mergeCell ref="L274:M274"/>
    <mergeCell ref="A275:D275"/>
    <mergeCell ref="E275:G275"/>
    <mergeCell ref="I275:K275"/>
    <mergeCell ref="L275:M275"/>
    <mergeCell ref="A276:D276"/>
    <mergeCell ref="A266:D266"/>
    <mergeCell ref="E266:G266"/>
    <mergeCell ref="I266:K266"/>
    <mergeCell ref="L266:M266"/>
    <mergeCell ref="A267:D267"/>
    <mergeCell ref="E267:G267"/>
    <mergeCell ref="I267:K267"/>
    <mergeCell ref="L267:M267"/>
    <mergeCell ref="A268:D268"/>
    <mergeCell ref="E268:G268"/>
    <mergeCell ref="I268:K268"/>
    <mergeCell ref="L268:M268"/>
    <mergeCell ref="A269:D269"/>
    <mergeCell ref="E269:G269"/>
    <mergeCell ref="I269:K269"/>
    <mergeCell ref="L269:M269"/>
    <mergeCell ref="E276:G276"/>
    <mergeCell ref="I276:K276"/>
    <mergeCell ref="L276:M276"/>
    <mergeCell ref="A262:D262"/>
    <mergeCell ref="E262:G262"/>
    <mergeCell ref="I262:K262"/>
    <mergeCell ref="L262:M262"/>
    <mergeCell ref="A263:D263"/>
    <mergeCell ref="E263:G263"/>
    <mergeCell ref="I263:K263"/>
    <mergeCell ref="L263:M263"/>
    <mergeCell ref="A264:D264"/>
    <mergeCell ref="E264:G264"/>
    <mergeCell ref="I264:K264"/>
    <mergeCell ref="L264:M264"/>
    <mergeCell ref="A265:D265"/>
    <mergeCell ref="E265:G265"/>
    <mergeCell ref="I265:K265"/>
    <mergeCell ref="L265:M265"/>
    <mergeCell ref="A258:D258"/>
    <mergeCell ref="E258:G258"/>
    <mergeCell ref="I258:K258"/>
    <mergeCell ref="L258:M258"/>
    <mergeCell ref="A259:D259"/>
    <mergeCell ref="E259:G259"/>
    <mergeCell ref="I259:K259"/>
    <mergeCell ref="L259:M259"/>
    <mergeCell ref="A260:D260"/>
    <mergeCell ref="E260:G260"/>
    <mergeCell ref="I260:K260"/>
    <mergeCell ref="L260:M260"/>
    <mergeCell ref="A261:D261"/>
    <mergeCell ref="E261:G261"/>
    <mergeCell ref="I261:K261"/>
    <mergeCell ref="L261:M261"/>
    <mergeCell ref="A256:D256"/>
    <mergeCell ref="E256:G256"/>
    <mergeCell ref="I256:K256"/>
    <mergeCell ref="L256:M256"/>
    <mergeCell ref="A257:D257"/>
    <mergeCell ref="E257:G257"/>
    <mergeCell ref="I257:K257"/>
    <mergeCell ref="L257:M257"/>
    <mergeCell ref="A249:D249"/>
    <mergeCell ref="E249:G249"/>
    <mergeCell ref="I249:K249"/>
    <mergeCell ref="L249:M249"/>
    <mergeCell ref="A250:D250"/>
    <mergeCell ref="E250:G250"/>
    <mergeCell ref="I250:K250"/>
    <mergeCell ref="L250:M250"/>
    <mergeCell ref="A251:D251"/>
    <mergeCell ref="E251:G251"/>
    <mergeCell ref="I251:K251"/>
    <mergeCell ref="L251:M251"/>
    <mergeCell ref="A252:D252"/>
    <mergeCell ref="E252:G252"/>
    <mergeCell ref="I252:K252"/>
    <mergeCell ref="L252:M252"/>
    <mergeCell ref="A253:D253"/>
    <mergeCell ref="E253:G253"/>
    <mergeCell ref="I253:K253"/>
    <mergeCell ref="L253:M253"/>
    <mergeCell ref="A254:D254"/>
    <mergeCell ref="E254:G254"/>
    <mergeCell ref="I254:K254"/>
    <mergeCell ref="L254:M254"/>
    <mergeCell ref="A255:D255"/>
    <mergeCell ref="A245:D245"/>
    <mergeCell ref="E245:G245"/>
    <mergeCell ref="I245:K245"/>
    <mergeCell ref="L245:M245"/>
    <mergeCell ref="A246:D246"/>
    <mergeCell ref="E246:G246"/>
    <mergeCell ref="I246:K246"/>
    <mergeCell ref="L246:M246"/>
    <mergeCell ref="A247:D247"/>
    <mergeCell ref="E247:G247"/>
    <mergeCell ref="I247:K247"/>
    <mergeCell ref="L247:M247"/>
    <mergeCell ref="A248:D248"/>
    <mergeCell ref="E248:G248"/>
    <mergeCell ref="I248:K248"/>
    <mergeCell ref="L248:M248"/>
    <mergeCell ref="E255:G255"/>
    <mergeCell ref="I255:K255"/>
    <mergeCell ref="L255:M255"/>
    <mergeCell ref="A241:D241"/>
    <mergeCell ref="E241:G241"/>
    <mergeCell ref="I241:K241"/>
    <mergeCell ref="L241:M241"/>
    <mergeCell ref="A242:D242"/>
    <mergeCell ref="E242:G242"/>
    <mergeCell ref="I242:K242"/>
    <mergeCell ref="L242:M242"/>
    <mergeCell ref="A243:D243"/>
    <mergeCell ref="E243:G243"/>
    <mergeCell ref="I243:K243"/>
    <mergeCell ref="L243:M243"/>
    <mergeCell ref="A244:D244"/>
    <mergeCell ref="E244:G244"/>
    <mergeCell ref="I244:K244"/>
    <mergeCell ref="L244:M244"/>
    <mergeCell ref="A237:D237"/>
    <mergeCell ref="E237:G237"/>
    <mergeCell ref="I237:K237"/>
    <mergeCell ref="L237:M237"/>
    <mergeCell ref="A238:D238"/>
    <mergeCell ref="E238:G238"/>
    <mergeCell ref="I238:K238"/>
    <mergeCell ref="L238:M238"/>
    <mergeCell ref="A239:D239"/>
    <mergeCell ref="E239:G239"/>
    <mergeCell ref="I239:K239"/>
    <mergeCell ref="L239:M239"/>
    <mergeCell ref="A240:D240"/>
    <mergeCell ref="E240:G240"/>
    <mergeCell ref="I240:K240"/>
    <mergeCell ref="L240:M240"/>
    <mergeCell ref="A233:D233"/>
    <mergeCell ref="E233:G233"/>
    <mergeCell ref="I233:K233"/>
    <mergeCell ref="L233:M233"/>
    <mergeCell ref="A234:D234"/>
    <mergeCell ref="E234:G234"/>
    <mergeCell ref="I234:K234"/>
    <mergeCell ref="L234:M234"/>
    <mergeCell ref="A235:D235"/>
    <mergeCell ref="E235:G235"/>
    <mergeCell ref="I235:K235"/>
    <mergeCell ref="L235:M235"/>
    <mergeCell ref="A236:D236"/>
    <mergeCell ref="E236:G236"/>
    <mergeCell ref="I236:K236"/>
    <mergeCell ref="L236:M236"/>
    <mergeCell ref="A229:D229"/>
    <mergeCell ref="E229:G229"/>
    <mergeCell ref="I229:K229"/>
    <mergeCell ref="L229:M229"/>
    <mergeCell ref="A230:D230"/>
    <mergeCell ref="E230:G230"/>
    <mergeCell ref="I230:K230"/>
    <mergeCell ref="L230:M230"/>
    <mergeCell ref="A231:D231"/>
    <mergeCell ref="E231:G231"/>
    <mergeCell ref="I231:K231"/>
    <mergeCell ref="L231:M231"/>
    <mergeCell ref="A232:D232"/>
    <mergeCell ref="E232:G232"/>
    <mergeCell ref="I232:K232"/>
    <mergeCell ref="L232:M232"/>
    <mergeCell ref="A225:D225"/>
    <mergeCell ref="E225:G225"/>
    <mergeCell ref="I225:K225"/>
    <mergeCell ref="L225:M225"/>
    <mergeCell ref="A226:D226"/>
    <mergeCell ref="E226:G226"/>
    <mergeCell ref="I226:K226"/>
    <mergeCell ref="L226:M226"/>
    <mergeCell ref="A227:D227"/>
    <mergeCell ref="E227:G227"/>
    <mergeCell ref="I227:K227"/>
    <mergeCell ref="L227:M227"/>
    <mergeCell ref="A228:D228"/>
    <mergeCell ref="E228:G228"/>
    <mergeCell ref="I228:K228"/>
    <mergeCell ref="L228:M228"/>
    <mergeCell ref="A222:D222"/>
    <mergeCell ref="E222:G222"/>
    <mergeCell ref="I222:K222"/>
    <mergeCell ref="L222:M222"/>
    <mergeCell ref="A223:D223"/>
    <mergeCell ref="E223:G223"/>
    <mergeCell ref="I223:K223"/>
    <mergeCell ref="L223:M223"/>
    <mergeCell ref="A224:D224"/>
    <mergeCell ref="E224:G224"/>
    <mergeCell ref="I224:K224"/>
    <mergeCell ref="L224:M224"/>
    <mergeCell ref="A220:D220"/>
    <mergeCell ref="E220:G220"/>
    <mergeCell ref="I220:K220"/>
    <mergeCell ref="L220:M220"/>
    <mergeCell ref="A221:D221"/>
    <mergeCell ref="E221:G221"/>
    <mergeCell ref="I221:K221"/>
    <mergeCell ref="L221:M221"/>
    <mergeCell ref="E214:G214"/>
    <mergeCell ref="I214:K214"/>
    <mergeCell ref="L214:M214"/>
    <mergeCell ref="A215:D215"/>
    <mergeCell ref="E215:G215"/>
    <mergeCell ref="I215:K215"/>
    <mergeCell ref="L215:M215"/>
    <mergeCell ref="A216:D216"/>
    <mergeCell ref="E216:G216"/>
    <mergeCell ref="I216:K216"/>
    <mergeCell ref="L216:M216"/>
    <mergeCell ref="A217:D217"/>
    <mergeCell ref="E217:G217"/>
    <mergeCell ref="I217:K217"/>
    <mergeCell ref="L217:M217"/>
    <mergeCell ref="L210:M210"/>
    <mergeCell ref="A211:D211"/>
    <mergeCell ref="E211:G211"/>
    <mergeCell ref="I211:K211"/>
    <mergeCell ref="L211:M211"/>
    <mergeCell ref="A212:D212"/>
    <mergeCell ref="E212:G212"/>
    <mergeCell ref="I212:K212"/>
    <mergeCell ref="L212:M212"/>
    <mergeCell ref="A218:D218"/>
    <mergeCell ref="E218:G218"/>
    <mergeCell ref="I218:K218"/>
    <mergeCell ref="L218:M218"/>
    <mergeCell ref="A219:D219"/>
    <mergeCell ref="E219:G219"/>
    <mergeCell ref="I219:K219"/>
    <mergeCell ref="L219:M219"/>
    <mergeCell ref="A213:D213"/>
    <mergeCell ref="E213:G213"/>
    <mergeCell ref="I213:K213"/>
    <mergeCell ref="L213:M213"/>
    <mergeCell ref="A214:D214"/>
    <mergeCell ref="A204:D204"/>
    <mergeCell ref="E204:G204"/>
    <mergeCell ref="I204:K204"/>
    <mergeCell ref="L204:M204"/>
    <mergeCell ref="A205:D205"/>
    <mergeCell ref="E205:G205"/>
    <mergeCell ref="I205:K205"/>
    <mergeCell ref="L205:M205"/>
    <mergeCell ref="A206:D206"/>
    <mergeCell ref="E206:G206"/>
    <mergeCell ref="I206:K206"/>
    <mergeCell ref="L206:M206"/>
    <mergeCell ref="A207:D207"/>
    <mergeCell ref="E207:G207"/>
    <mergeCell ref="I207:K207"/>
    <mergeCell ref="L207:M207"/>
    <mergeCell ref="A208:D208"/>
    <mergeCell ref="E208:G208"/>
    <mergeCell ref="I208:K208"/>
    <mergeCell ref="L208:M208"/>
    <mergeCell ref="A209:D209"/>
    <mergeCell ref="E209:G209"/>
    <mergeCell ref="I209:K209"/>
    <mergeCell ref="L209:M209"/>
    <mergeCell ref="A210:D210"/>
    <mergeCell ref="E210:G210"/>
    <mergeCell ref="I210:K210"/>
    <mergeCell ref="A200:D200"/>
    <mergeCell ref="E200:G200"/>
    <mergeCell ref="I200:K200"/>
    <mergeCell ref="L200:M200"/>
    <mergeCell ref="A201:D201"/>
    <mergeCell ref="E201:G201"/>
    <mergeCell ref="I201:K201"/>
    <mergeCell ref="L201:M201"/>
    <mergeCell ref="A202:D202"/>
    <mergeCell ref="E202:G202"/>
    <mergeCell ref="I202:K202"/>
    <mergeCell ref="L202:M202"/>
    <mergeCell ref="A203:D203"/>
    <mergeCell ref="E203:G203"/>
    <mergeCell ref="I203:K203"/>
    <mergeCell ref="L203:M203"/>
    <mergeCell ref="A196:D196"/>
    <mergeCell ref="E196:G196"/>
    <mergeCell ref="I196:K196"/>
    <mergeCell ref="L196:M196"/>
    <mergeCell ref="A197:D197"/>
    <mergeCell ref="E197:G197"/>
    <mergeCell ref="I197:K197"/>
    <mergeCell ref="L197:M197"/>
    <mergeCell ref="A198:D198"/>
    <mergeCell ref="E198:G198"/>
    <mergeCell ref="I198:K198"/>
    <mergeCell ref="L198:M198"/>
    <mergeCell ref="A199:D199"/>
    <mergeCell ref="E199:G199"/>
    <mergeCell ref="I199:K199"/>
    <mergeCell ref="L199:M199"/>
    <mergeCell ref="A192:D192"/>
    <mergeCell ref="E192:G192"/>
    <mergeCell ref="I192:K192"/>
    <mergeCell ref="L192:M192"/>
    <mergeCell ref="A193:D193"/>
    <mergeCell ref="E193:G193"/>
    <mergeCell ref="I193:K193"/>
    <mergeCell ref="L193:M193"/>
    <mergeCell ref="A194:D194"/>
    <mergeCell ref="E194:G194"/>
    <mergeCell ref="I194:K194"/>
    <mergeCell ref="L194:M194"/>
    <mergeCell ref="A195:D195"/>
    <mergeCell ref="E195:G195"/>
    <mergeCell ref="I195:K195"/>
    <mergeCell ref="L195:M195"/>
    <mergeCell ref="A189:D189"/>
    <mergeCell ref="E189:G189"/>
    <mergeCell ref="I189:K189"/>
    <mergeCell ref="L189:M189"/>
    <mergeCell ref="A190:D190"/>
    <mergeCell ref="E190:G190"/>
    <mergeCell ref="I190:K190"/>
    <mergeCell ref="L190:M190"/>
    <mergeCell ref="A191:D191"/>
    <mergeCell ref="E191:G191"/>
    <mergeCell ref="I191:K191"/>
    <mergeCell ref="L191:M191"/>
    <mergeCell ref="A185:D185"/>
    <mergeCell ref="E185:G185"/>
    <mergeCell ref="I185:K185"/>
    <mergeCell ref="L185:M185"/>
    <mergeCell ref="A186:D186"/>
    <mergeCell ref="E186:G186"/>
    <mergeCell ref="I186:K186"/>
    <mergeCell ref="L186:M186"/>
    <mergeCell ref="A187:D187"/>
    <mergeCell ref="E187:G187"/>
    <mergeCell ref="I187:K187"/>
    <mergeCell ref="L187:M187"/>
    <mergeCell ref="A188:D188"/>
    <mergeCell ref="E188:G188"/>
    <mergeCell ref="I188:K188"/>
    <mergeCell ref="L188:M188"/>
    <mergeCell ref="A181:D181"/>
    <mergeCell ref="E181:G181"/>
    <mergeCell ref="I181:K181"/>
    <mergeCell ref="L181:M181"/>
    <mergeCell ref="A182:D182"/>
    <mergeCell ref="E182:G182"/>
    <mergeCell ref="I182:K182"/>
    <mergeCell ref="L182:M182"/>
    <mergeCell ref="A183:D183"/>
    <mergeCell ref="E183:G183"/>
    <mergeCell ref="I183:K183"/>
    <mergeCell ref="L183:M183"/>
    <mergeCell ref="A184:D184"/>
    <mergeCell ref="E184:G184"/>
    <mergeCell ref="I184:K184"/>
    <mergeCell ref="L184:M184"/>
    <mergeCell ref="A177:D177"/>
    <mergeCell ref="E177:G177"/>
    <mergeCell ref="I177:K177"/>
    <mergeCell ref="L177:M177"/>
    <mergeCell ref="A178:D178"/>
    <mergeCell ref="E178:G178"/>
    <mergeCell ref="I178:K178"/>
    <mergeCell ref="L178:M178"/>
    <mergeCell ref="A179:D179"/>
    <mergeCell ref="E179:G179"/>
    <mergeCell ref="I179:K179"/>
    <mergeCell ref="L179:M179"/>
    <mergeCell ref="A180:D180"/>
    <mergeCell ref="E180:G180"/>
    <mergeCell ref="I180:K180"/>
    <mergeCell ref="L180:M180"/>
    <mergeCell ref="A173:D173"/>
    <mergeCell ref="E173:G173"/>
    <mergeCell ref="I173:K173"/>
    <mergeCell ref="L173:M173"/>
    <mergeCell ref="A174:D174"/>
    <mergeCell ref="E174:G174"/>
    <mergeCell ref="I174:K174"/>
    <mergeCell ref="L174:M174"/>
    <mergeCell ref="A175:D175"/>
    <mergeCell ref="E175:G175"/>
    <mergeCell ref="I175:K175"/>
    <mergeCell ref="L175:M175"/>
    <mergeCell ref="A176:D176"/>
    <mergeCell ref="E176:G176"/>
    <mergeCell ref="I176:K176"/>
    <mergeCell ref="L176:M176"/>
    <mergeCell ref="A170:D170"/>
    <mergeCell ref="E170:G170"/>
    <mergeCell ref="I170:K170"/>
    <mergeCell ref="L170:M170"/>
    <mergeCell ref="A171:D171"/>
    <mergeCell ref="E171:G171"/>
    <mergeCell ref="I171:K171"/>
    <mergeCell ref="L171:M171"/>
    <mergeCell ref="A172:D172"/>
    <mergeCell ref="E172:G172"/>
    <mergeCell ref="I172:K172"/>
    <mergeCell ref="L172:M172"/>
    <mergeCell ref="A163:D163"/>
    <mergeCell ref="E163:G163"/>
    <mergeCell ref="I163:K163"/>
    <mergeCell ref="L163:M163"/>
    <mergeCell ref="A164:D164"/>
    <mergeCell ref="E164:G164"/>
    <mergeCell ref="I164:K164"/>
    <mergeCell ref="L164:M164"/>
    <mergeCell ref="A165:D165"/>
    <mergeCell ref="E165:G165"/>
    <mergeCell ref="I165:K165"/>
    <mergeCell ref="L165:M165"/>
    <mergeCell ref="A166:D166"/>
    <mergeCell ref="E166:G166"/>
    <mergeCell ref="I166:K166"/>
    <mergeCell ref="L166:M166"/>
    <mergeCell ref="A167:D167"/>
    <mergeCell ref="E167:G167"/>
    <mergeCell ref="I167:K167"/>
    <mergeCell ref="L167:M167"/>
    <mergeCell ref="A168:D168"/>
    <mergeCell ref="E168:G168"/>
    <mergeCell ref="I168:K168"/>
    <mergeCell ref="L168:M168"/>
    <mergeCell ref="A169:D169"/>
    <mergeCell ref="A160:D160"/>
    <mergeCell ref="E160:G160"/>
    <mergeCell ref="I160:K160"/>
    <mergeCell ref="L160:M160"/>
    <mergeCell ref="A161:D161"/>
    <mergeCell ref="E161:G161"/>
    <mergeCell ref="I161:K161"/>
    <mergeCell ref="L161:M161"/>
    <mergeCell ref="A162:D162"/>
    <mergeCell ref="E162:G162"/>
    <mergeCell ref="I162:K162"/>
    <mergeCell ref="L162:M162"/>
    <mergeCell ref="E169:G169"/>
    <mergeCell ref="I169:K169"/>
    <mergeCell ref="L169:M169"/>
    <mergeCell ref="A156:D156"/>
    <mergeCell ref="E156:F156"/>
    <mergeCell ref="I156:K156"/>
    <mergeCell ref="L156:M156"/>
    <mergeCell ref="A157:G157"/>
    <mergeCell ref="I157:K157"/>
    <mergeCell ref="L157:M157"/>
    <mergeCell ref="A158:G158"/>
    <mergeCell ref="I158:K158"/>
    <mergeCell ref="L158:M158"/>
    <mergeCell ref="A159:D159"/>
    <mergeCell ref="E159:F159"/>
    <mergeCell ref="I159:K159"/>
    <mergeCell ref="L159:M159"/>
    <mergeCell ref="A152:G152"/>
    <mergeCell ref="I152:K152"/>
    <mergeCell ref="L152:M152"/>
    <mergeCell ref="A153:D153"/>
    <mergeCell ref="E153:F153"/>
    <mergeCell ref="I153:K153"/>
    <mergeCell ref="L153:M153"/>
    <mergeCell ref="A154:D154"/>
    <mergeCell ref="E154:F154"/>
    <mergeCell ref="I154:K154"/>
    <mergeCell ref="L154:M154"/>
    <mergeCell ref="A155:D155"/>
    <mergeCell ref="E155:F155"/>
    <mergeCell ref="I155:K155"/>
    <mergeCell ref="L155:M155"/>
    <mergeCell ref="A148:D148"/>
    <mergeCell ref="E148:F148"/>
    <mergeCell ref="I148:K148"/>
    <mergeCell ref="L148:M148"/>
    <mergeCell ref="A149:D149"/>
    <mergeCell ref="E149:F149"/>
    <mergeCell ref="I149:K149"/>
    <mergeCell ref="L149:M149"/>
    <mergeCell ref="A150:D150"/>
    <mergeCell ref="E150:F150"/>
    <mergeCell ref="I150:K150"/>
    <mergeCell ref="L150:M150"/>
    <mergeCell ref="A151:G151"/>
    <mergeCell ref="I151:K151"/>
    <mergeCell ref="L151:M151"/>
    <mergeCell ref="A144:D144"/>
    <mergeCell ref="E144:F144"/>
    <mergeCell ref="I144:K144"/>
    <mergeCell ref="L144:M144"/>
    <mergeCell ref="A145:D145"/>
    <mergeCell ref="E145:F145"/>
    <mergeCell ref="I145:K145"/>
    <mergeCell ref="L145:M145"/>
    <mergeCell ref="A146:D146"/>
    <mergeCell ref="E146:F146"/>
    <mergeCell ref="I146:K146"/>
    <mergeCell ref="L146:M146"/>
    <mergeCell ref="A147:D147"/>
    <mergeCell ref="E147:F147"/>
    <mergeCell ref="I147:K147"/>
    <mergeCell ref="L147:M147"/>
    <mergeCell ref="A140:D140"/>
    <mergeCell ref="E140:F140"/>
    <mergeCell ref="I140:K140"/>
    <mergeCell ref="L140:M140"/>
    <mergeCell ref="A141:D141"/>
    <mergeCell ref="E141:F141"/>
    <mergeCell ref="I141:K141"/>
    <mergeCell ref="L141:M141"/>
    <mergeCell ref="A142:D142"/>
    <mergeCell ref="E142:F142"/>
    <mergeCell ref="I142:K142"/>
    <mergeCell ref="L142:M142"/>
    <mergeCell ref="A143:D143"/>
    <mergeCell ref="E143:F143"/>
    <mergeCell ref="I143:K143"/>
    <mergeCell ref="L143:M143"/>
    <mergeCell ref="A136:D136"/>
    <mergeCell ref="E136:F136"/>
    <mergeCell ref="I136:K136"/>
    <mergeCell ref="L136:M136"/>
    <mergeCell ref="A137:D137"/>
    <mergeCell ref="E137:F137"/>
    <mergeCell ref="I137:K137"/>
    <mergeCell ref="L137:M137"/>
    <mergeCell ref="A138:D138"/>
    <mergeCell ref="E138:F138"/>
    <mergeCell ref="I138:K138"/>
    <mergeCell ref="L138:M138"/>
    <mergeCell ref="A139:D139"/>
    <mergeCell ref="E139:F139"/>
    <mergeCell ref="I139:K139"/>
    <mergeCell ref="L139:M139"/>
    <mergeCell ref="A132:D132"/>
    <mergeCell ref="E132:F132"/>
    <mergeCell ref="I132:K132"/>
    <mergeCell ref="L132:M132"/>
    <mergeCell ref="A133:D133"/>
    <mergeCell ref="E133:F133"/>
    <mergeCell ref="I133:K133"/>
    <mergeCell ref="L133:M133"/>
    <mergeCell ref="A134:D134"/>
    <mergeCell ref="E134:F134"/>
    <mergeCell ref="I134:K134"/>
    <mergeCell ref="L134:M134"/>
    <mergeCell ref="A135:D135"/>
    <mergeCell ref="E135:F135"/>
    <mergeCell ref="I135:K135"/>
    <mergeCell ref="L135:M135"/>
    <mergeCell ref="A128:D128"/>
    <mergeCell ref="E128:F128"/>
    <mergeCell ref="I128:K128"/>
    <mergeCell ref="L128:M128"/>
    <mergeCell ref="A129:D129"/>
    <mergeCell ref="E129:F129"/>
    <mergeCell ref="I129:K129"/>
    <mergeCell ref="L129:M129"/>
    <mergeCell ref="A130:D130"/>
    <mergeCell ref="E130:F130"/>
    <mergeCell ref="I130:K130"/>
    <mergeCell ref="L130:M130"/>
    <mergeCell ref="A131:D131"/>
    <mergeCell ref="E131:F131"/>
    <mergeCell ref="I131:K131"/>
    <mergeCell ref="L131:M131"/>
    <mergeCell ref="A125:D125"/>
    <mergeCell ref="E125:G125"/>
    <mergeCell ref="I125:K125"/>
    <mergeCell ref="L125:M125"/>
    <mergeCell ref="A126:D126"/>
    <mergeCell ref="E126:G126"/>
    <mergeCell ref="I126:K126"/>
    <mergeCell ref="L126:M126"/>
    <mergeCell ref="A127:D127"/>
    <mergeCell ref="E127:G127"/>
    <mergeCell ref="I127:K127"/>
    <mergeCell ref="L127:M127"/>
    <mergeCell ref="A121:D121"/>
    <mergeCell ref="E121:G121"/>
    <mergeCell ref="I121:K121"/>
    <mergeCell ref="L121:M121"/>
    <mergeCell ref="A122:D122"/>
    <mergeCell ref="E122:G122"/>
    <mergeCell ref="I122:K122"/>
    <mergeCell ref="L122:M122"/>
    <mergeCell ref="A123:D123"/>
    <mergeCell ref="E123:G123"/>
    <mergeCell ref="I123:K123"/>
    <mergeCell ref="L123:M123"/>
    <mergeCell ref="A124:D124"/>
    <mergeCell ref="E124:G124"/>
    <mergeCell ref="I124:K124"/>
    <mergeCell ref="L124:M124"/>
    <mergeCell ref="A117:D117"/>
    <mergeCell ref="E117:G117"/>
    <mergeCell ref="I117:K117"/>
    <mergeCell ref="L117:M117"/>
    <mergeCell ref="A118:D118"/>
    <mergeCell ref="E118:G118"/>
    <mergeCell ref="I118:K118"/>
    <mergeCell ref="L118:M118"/>
    <mergeCell ref="A119:D119"/>
    <mergeCell ref="E119:G119"/>
    <mergeCell ref="I119:K119"/>
    <mergeCell ref="L119:M119"/>
    <mergeCell ref="A120:D120"/>
    <mergeCell ref="E120:G120"/>
    <mergeCell ref="I120:K120"/>
    <mergeCell ref="L120:M120"/>
    <mergeCell ref="A113:D113"/>
    <mergeCell ref="E113:G113"/>
    <mergeCell ref="I113:K113"/>
    <mergeCell ref="L113:M113"/>
    <mergeCell ref="A114:D114"/>
    <mergeCell ref="E114:G114"/>
    <mergeCell ref="I114:K114"/>
    <mergeCell ref="L114:M114"/>
    <mergeCell ref="A115:D115"/>
    <mergeCell ref="E115:G115"/>
    <mergeCell ref="I115:K115"/>
    <mergeCell ref="L115:M115"/>
    <mergeCell ref="A116:D116"/>
    <mergeCell ref="E116:G116"/>
    <mergeCell ref="I116:K116"/>
    <mergeCell ref="L116:M116"/>
    <mergeCell ref="A109:D109"/>
    <mergeCell ref="E109:G109"/>
    <mergeCell ref="I109:K109"/>
    <mergeCell ref="L109:M109"/>
    <mergeCell ref="A110:D110"/>
    <mergeCell ref="E110:G110"/>
    <mergeCell ref="I110:K110"/>
    <mergeCell ref="L110:M110"/>
    <mergeCell ref="A111:D111"/>
    <mergeCell ref="E111:G111"/>
    <mergeCell ref="I111:K111"/>
    <mergeCell ref="L111:M111"/>
    <mergeCell ref="A112:D112"/>
    <mergeCell ref="E112:G112"/>
    <mergeCell ref="I112:K112"/>
    <mergeCell ref="L112:M112"/>
    <mergeCell ref="A105:D105"/>
    <mergeCell ref="E105:G105"/>
    <mergeCell ref="I105:K105"/>
    <mergeCell ref="L105:M105"/>
    <mergeCell ref="A106:D106"/>
    <mergeCell ref="E106:G106"/>
    <mergeCell ref="I106:K106"/>
    <mergeCell ref="L106:M106"/>
    <mergeCell ref="A107:D107"/>
    <mergeCell ref="E107:G107"/>
    <mergeCell ref="I107:K107"/>
    <mergeCell ref="L107:M107"/>
    <mergeCell ref="A108:D108"/>
    <mergeCell ref="E108:G108"/>
    <mergeCell ref="I108:K108"/>
    <mergeCell ref="L108:M108"/>
    <mergeCell ref="A101:D101"/>
    <mergeCell ref="E101:G101"/>
    <mergeCell ref="I101:K101"/>
    <mergeCell ref="L101:M101"/>
    <mergeCell ref="A102:D102"/>
    <mergeCell ref="E102:G102"/>
    <mergeCell ref="I102:K102"/>
    <mergeCell ref="L102:M102"/>
    <mergeCell ref="A103:D103"/>
    <mergeCell ref="E103:G103"/>
    <mergeCell ref="I103:K103"/>
    <mergeCell ref="L103:M103"/>
    <mergeCell ref="A104:D104"/>
    <mergeCell ref="E104:G104"/>
    <mergeCell ref="I104:K104"/>
    <mergeCell ref="L104:M104"/>
    <mergeCell ref="A97:D97"/>
    <mergeCell ref="E97:G97"/>
    <mergeCell ref="I97:K97"/>
    <mergeCell ref="L97:M97"/>
    <mergeCell ref="A98:D98"/>
    <mergeCell ref="E98:G98"/>
    <mergeCell ref="I98:K98"/>
    <mergeCell ref="L98:M98"/>
    <mergeCell ref="A99:D99"/>
    <mergeCell ref="E99:G99"/>
    <mergeCell ref="I99:K99"/>
    <mergeCell ref="L99:M99"/>
    <mergeCell ref="A100:D100"/>
    <mergeCell ref="E100:G100"/>
    <mergeCell ref="I100:K100"/>
    <mergeCell ref="L100:M100"/>
    <mergeCell ref="A94:D94"/>
    <mergeCell ref="E94:G94"/>
    <mergeCell ref="I94:K94"/>
    <mergeCell ref="L94:M94"/>
    <mergeCell ref="A95:D95"/>
    <mergeCell ref="E95:G95"/>
    <mergeCell ref="I95:K95"/>
    <mergeCell ref="L95:M95"/>
    <mergeCell ref="A96:G96"/>
    <mergeCell ref="I96:K96"/>
    <mergeCell ref="L96:M96"/>
    <mergeCell ref="A90:D90"/>
    <mergeCell ref="E90:G90"/>
    <mergeCell ref="I90:K90"/>
    <mergeCell ref="L90:M90"/>
    <mergeCell ref="A91:D91"/>
    <mergeCell ref="E91:G91"/>
    <mergeCell ref="I91:K91"/>
    <mergeCell ref="L91:M91"/>
    <mergeCell ref="A92:D92"/>
    <mergeCell ref="E92:G92"/>
    <mergeCell ref="I92:K92"/>
    <mergeCell ref="L92:M92"/>
    <mergeCell ref="A93:D93"/>
    <mergeCell ref="E93:G93"/>
    <mergeCell ref="I93:K93"/>
    <mergeCell ref="L93:M93"/>
    <mergeCell ref="A86:D86"/>
    <mergeCell ref="E86:G86"/>
    <mergeCell ref="I86:K86"/>
    <mergeCell ref="L86:M86"/>
    <mergeCell ref="A87:D87"/>
    <mergeCell ref="E87:G87"/>
    <mergeCell ref="I87:K87"/>
    <mergeCell ref="L87:M87"/>
    <mergeCell ref="A88:D88"/>
    <mergeCell ref="E88:G88"/>
    <mergeCell ref="I88:K88"/>
    <mergeCell ref="L88:M88"/>
    <mergeCell ref="A89:D89"/>
    <mergeCell ref="E89:G89"/>
    <mergeCell ref="I89:K89"/>
    <mergeCell ref="L89:M89"/>
    <mergeCell ref="A82:D82"/>
    <mergeCell ref="E82:G82"/>
    <mergeCell ref="I82:K82"/>
    <mergeCell ref="L82:M82"/>
    <mergeCell ref="A83:D83"/>
    <mergeCell ref="E83:G83"/>
    <mergeCell ref="I83:K83"/>
    <mergeCell ref="L83:M83"/>
    <mergeCell ref="A84:D84"/>
    <mergeCell ref="E84:G84"/>
    <mergeCell ref="I84:K84"/>
    <mergeCell ref="L84:M84"/>
    <mergeCell ref="A85:D85"/>
    <mergeCell ref="E85:G85"/>
    <mergeCell ref="I85:K85"/>
    <mergeCell ref="L85:M85"/>
    <mergeCell ref="A78:D78"/>
    <mergeCell ref="E78:G78"/>
    <mergeCell ref="I78:K78"/>
    <mergeCell ref="L78:M78"/>
    <mergeCell ref="A79:D79"/>
    <mergeCell ref="E79:G79"/>
    <mergeCell ref="I79:K79"/>
    <mergeCell ref="L79:M79"/>
    <mergeCell ref="A80:D80"/>
    <mergeCell ref="E80:G80"/>
    <mergeCell ref="I80:K80"/>
    <mergeCell ref="L80:M80"/>
    <mergeCell ref="A81:D81"/>
    <mergeCell ref="E81:G81"/>
    <mergeCell ref="I81:K81"/>
    <mergeCell ref="L81:M81"/>
    <mergeCell ref="A74:D74"/>
    <mergeCell ref="E74:G74"/>
    <mergeCell ref="I74:K74"/>
    <mergeCell ref="L74:M74"/>
    <mergeCell ref="A75:D75"/>
    <mergeCell ref="E75:G75"/>
    <mergeCell ref="I75:K75"/>
    <mergeCell ref="L75:M75"/>
    <mergeCell ref="A76:D76"/>
    <mergeCell ref="E76:G76"/>
    <mergeCell ref="I76:K76"/>
    <mergeCell ref="L76:M76"/>
    <mergeCell ref="A77:D77"/>
    <mergeCell ref="E77:G77"/>
    <mergeCell ref="I77:K77"/>
    <mergeCell ref="L77:M77"/>
    <mergeCell ref="A70:D70"/>
    <mergeCell ref="E70:G70"/>
    <mergeCell ref="I70:K70"/>
    <mergeCell ref="L70:M70"/>
    <mergeCell ref="A71:D71"/>
    <mergeCell ref="E71:G71"/>
    <mergeCell ref="I71:K71"/>
    <mergeCell ref="L71:M71"/>
    <mergeCell ref="A72:D72"/>
    <mergeCell ref="E72:G72"/>
    <mergeCell ref="I72:K72"/>
    <mergeCell ref="L72:M72"/>
    <mergeCell ref="A73:D73"/>
    <mergeCell ref="E73:G73"/>
    <mergeCell ref="I73:K73"/>
    <mergeCell ref="L73:M73"/>
    <mergeCell ref="A66:D66"/>
    <mergeCell ref="E66:G66"/>
    <mergeCell ref="I66:K66"/>
    <mergeCell ref="L66:M66"/>
    <mergeCell ref="A67:D67"/>
    <mergeCell ref="E67:G67"/>
    <mergeCell ref="I67:K67"/>
    <mergeCell ref="L67:M67"/>
    <mergeCell ref="A68:D68"/>
    <mergeCell ref="E68:G68"/>
    <mergeCell ref="I68:K68"/>
    <mergeCell ref="L68:M68"/>
    <mergeCell ref="A69:D69"/>
    <mergeCell ref="E69:G69"/>
    <mergeCell ref="I69:K69"/>
    <mergeCell ref="L69:M69"/>
    <mergeCell ref="A62:G62"/>
    <mergeCell ref="I62:K62"/>
    <mergeCell ref="L62:M62"/>
    <mergeCell ref="A63:G63"/>
    <mergeCell ref="I63:K63"/>
    <mergeCell ref="L63:M63"/>
    <mergeCell ref="A64:D64"/>
    <mergeCell ref="E64:G64"/>
    <mergeCell ref="I64:K64"/>
    <mergeCell ref="L64:M64"/>
    <mergeCell ref="A65:D65"/>
    <mergeCell ref="E65:G65"/>
    <mergeCell ref="I65:K65"/>
    <mergeCell ref="L65:M65"/>
    <mergeCell ref="A58:E58"/>
    <mergeCell ref="F58:G58"/>
    <mergeCell ref="I58:K58"/>
    <mergeCell ref="L58:M58"/>
    <mergeCell ref="A59:E59"/>
    <mergeCell ref="F59:G59"/>
    <mergeCell ref="I59:K59"/>
    <mergeCell ref="L59:M59"/>
    <mergeCell ref="A60:E60"/>
    <mergeCell ref="F60:G60"/>
    <mergeCell ref="I60:K60"/>
    <mergeCell ref="L60:M60"/>
    <mergeCell ref="A61:E61"/>
    <mergeCell ref="F61:G61"/>
    <mergeCell ref="I61:K61"/>
    <mergeCell ref="L61:M61"/>
    <mergeCell ref="A54:E54"/>
    <mergeCell ref="F54:G54"/>
    <mergeCell ref="I54:K54"/>
    <mergeCell ref="L54:M54"/>
    <mergeCell ref="A55:E55"/>
    <mergeCell ref="F55:G55"/>
    <mergeCell ref="I55:K55"/>
    <mergeCell ref="L55:M55"/>
    <mergeCell ref="A56:E56"/>
    <mergeCell ref="F56:G56"/>
    <mergeCell ref="I56:K56"/>
    <mergeCell ref="L56:M56"/>
    <mergeCell ref="A57:E57"/>
    <mergeCell ref="F57:G57"/>
    <mergeCell ref="I57:K57"/>
    <mergeCell ref="L57:M57"/>
    <mergeCell ref="A50:E50"/>
    <mergeCell ref="F50:G50"/>
    <mergeCell ref="I50:K50"/>
    <mergeCell ref="L50:M50"/>
    <mergeCell ref="A51:E51"/>
    <mergeCell ref="F51:G51"/>
    <mergeCell ref="I51:K51"/>
    <mergeCell ref="L51:M51"/>
    <mergeCell ref="A52:E52"/>
    <mergeCell ref="F52:G52"/>
    <mergeCell ref="I52:K52"/>
    <mergeCell ref="L52:M52"/>
    <mergeCell ref="A53:E53"/>
    <mergeCell ref="F53:G53"/>
    <mergeCell ref="I53:K53"/>
    <mergeCell ref="L53:M53"/>
    <mergeCell ref="A46:E46"/>
    <mergeCell ref="F46:G46"/>
    <mergeCell ref="I46:K46"/>
    <mergeCell ref="L46:M46"/>
    <mergeCell ref="A47:E47"/>
    <mergeCell ref="F47:G47"/>
    <mergeCell ref="I47:K47"/>
    <mergeCell ref="L47:M47"/>
    <mergeCell ref="A48:E48"/>
    <mergeCell ref="F48:G48"/>
    <mergeCell ref="I48:K48"/>
    <mergeCell ref="L48:M48"/>
    <mergeCell ref="A49:E49"/>
    <mergeCell ref="F49:G49"/>
    <mergeCell ref="I49:K49"/>
    <mergeCell ref="L49:M49"/>
    <mergeCell ref="A42:E42"/>
    <mergeCell ref="F42:G42"/>
    <mergeCell ref="I42:K42"/>
    <mergeCell ref="L42:M42"/>
    <mergeCell ref="A43:E43"/>
    <mergeCell ref="F43:G43"/>
    <mergeCell ref="I43:K43"/>
    <mergeCell ref="L43:M43"/>
    <mergeCell ref="A44:E44"/>
    <mergeCell ref="F44:G44"/>
    <mergeCell ref="I44:K44"/>
    <mergeCell ref="L44:M44"/>
    <mergeCell ref="A45:E45"/>
    <mergeCell ref="F45:G45"/>
    <mergeCell ref="I45:K45"/>
    <mergeCell ref="L45:M45"/>
    <mergeCell ref="A38:E38"/>
    <mergeCell ref="F38:G38"/>
    <mergeCell ref="I38:K38"/>
    <mergeCell ref="L38:M38"/>
    <mergeCell ref="A39:E39"/>
    <mergeCell ref="F39:G39"/>
    <mergeCell ref="I39:K39"/>
    <mergeCell ref="L39:M39"/>
    <mergeCell ref="A40:E40"/>
    <mergeCell ref="F40:G40"/>
    <mergeCell ref="I40:K40"/>
    <mergeCell ref="L40:M40"/>
    <mergeCell ref="A41:E41"/>
    <mergeCell ref="F41:G41"/>
    <mergeCell ref="I41:K41"/>
    <mergeCell ref="L41:M41"/>
    <mergeCell ref="A34:E34"/>
    <mergeCell ref="F34:G34"/>
    <mergeCell ref="I34:K34"/>
    <mergeCell ref="L34:M34"/>
    <mergeCell ref="A35:E35"/>
    <mergeCell ref="F35:G35"/>
    <mergeCell ref="I35:K35"/>
    <mergeCell ref="L35:M35"/>
    <mergeCell ref="A36:E36"/>
    <mergeCell ref="F36:G36"/>
    <mergeCell ref="I36:K36"/>
    <mergeCell ref="L36:M36"/>
    <mergeCell ref="A37:E37"/>
    <mergeCell ref="F37:G37"/>
    <mergeCell ref="I37:K37"/>
    <mergeCell ref="L37:M37"/>
    <mergeCell ref="A31:E31"/>
    <mergeCell ref="F31:G31"/>
    <mergeCell ref="I31:K31"/>
    <mergeCell ref="L31:M31"/>
    <mergeCell ref="A32:E32"/>
    <mergeCell ref="F32:G32"/>
    <mergeCell ref="I32:K32"/>
    <mergeCell ref="L32:M32"/>
    <mergeCell ref="A33:E33"/>
    <mergeCell ref="F33:G33"/>
    <mergeCell ref="I33:K33"/>
    <mergeCell ref="L33:M33"/>
    <mergeCell ref="A27:E27"/>
    <mergeCell ref="F27:G27"/>
    <mergeCell ref="I27:K27"/>
    <mergeCell ref="L27:M27"/>
    <mergeCell ref="A28:E28"/>
    <mergeCell ref="F28:G28"/>
    <mergeCell ref="I28:K28"/>
    <mergeCell ref="L28:M28"/>
    <mergeCell ref="A29:E29"/>
    <mergeCell ref="F29:G29"/>
    <mergeCell ref="I29:K29"/>
    <mergeCell ref="L29:M29"/>
    <mergeCell ref="A30:E30"/>
    <mergeCell ref="F30:G30"/>
    <mergeCell ref="I30:K30"/>
    <mergeCell ref="L30:M30"/>
    <mergeCell ref="A23:E23"/>
    <mergeCell ref="F23:G23"/>
    <mergeCell ref="I23:K23"/>
    <mergeCell ref="L23:M23"/>
    <mergeCell ref="A24:E24"/>
    <mergeCell ref="F24:G24"/>
    <mergeCell ref="I24:K24"/>
    <mergeCell ref="L24:M24"/>
    <mergeCell ref="A25:E25"/>
    <mergeCell ref="F25:G25"/>
    <mergeCell ref="I25:K25"/>
    <mergeCell ref="L25:M25"/>
    <mergeCell ref="A26:E26"/>
    <mergeCell ref="F26:G26"/>
    <mergeCell ref="I26:K26"/>
    <mergeCell ref="L26:M26"/>
    <mergeCell ref="A19:E19"/>
    <mergeCell ref="F19:G19"/>
    <mergeCell ref="I19:K19"/>
    <mergeCell ref="L19:M19"/>
    <mergeCell ref="A20:E20"/>
    <mergeCell ref="F20:G20"/>
    <mergeCell ref="I20:K20"/>
    <mergeCell ref="L20:M20"/>
    <mergeCell ref="A21:E21"/>
    <mergeCell ref="F21:G21"/>
    <mergeCell ref="I21:K21"/>
    <mergeCell ref="L21:M21"/>
    <mergeCell ref="A22:E22"/>
    <mergeCell ref="F22:G22"/>
    <mergeCell ref="I22:K22"/>
    <mergeCell ref="L22:M22"/>
    <mergeCell ref="A15:E15"/>
    <mergeCell ref="F15:G15"/>
    <mergeCell ref="I15:K15"/>
    <mergeCell ref="L15:M15"/>
    <mergeCell ref="A16:E16"/>
    <mergeCell ref="F16:G16"/>
    <mergeCell ref="I16:K16"/>
    <mergeCell ref="L16:M16"/>
    <mergeCell ref="A17:E17"/>
    <mergeCell ref="F17:G17"/>
    <mergeCell ref="I17:K17"/>
    <mergeCell ref="L17:M17"/>
    <mergeCell ref="A18:E18"/>
    <mergeCell ref="F18:G18"/>
    <mergeCell ref="I18:K18"/>
    <mergeCell ref="L18:M18"/>
    <mergeCell ref="A12:E12"/>
    <mergeCell ref="F12:G12"/>
    <mergeCell ref="I12:K12"/>
    <mergeCell ref="L12:M12"/>
    <mergeCell ref="A13:E13"/>
    <mergeCell ref="F13:G13"/>
    <mergeCell ref="I13:K13"/>
    <mergeCell ref="L13:M13"/>
    <mergeCell ref="A14:E14"/>
    <mergeCell ref="F14:G14"/>
    <mergeCell ref="I14:K14"/>
    <mergeCell ref="L14:M14"/>
    <mergeCell ref="A5:G5"/>
    <mergeCell ref="I5:K5"/>
    <mergeCell ref="L5:M5"/>
    <mergeCell ref="A6:E6"/>
    <mergeCell ref="F6:G6"/>
    <mergeCell ref="I6:K6"/>
    <mergeCell ref="L6:M6"/>
    <mergeCell ref="A7:E7"/>
    <mergeCell ref="F7:G7"/>
    <mergeCell ref="I7:K7"/>
    <mergeCell ref="L7:M7"/>
    <mergeCell ref="A8:E8"/>
    <mergeCell ref="F8:G8"/>
    <mergeCell ref="I8:K8"/>
    <mergeCell ref="L8:M8"/>
    <mergeCell ref="A9:E9"/>
    <mergeCell ref="F9:G9"/>
    <mergeCell ref="I9:K9"/>
    <mergeCell ref="L9:M9"/>
    <mergeCell ref="A10:E10"/>
    <mergeCell ref="F10:G10"/>
    <mergeCell ref="I10:K10"/>
    <mergeCell ref="L10:M10"/>
    <mergeCell ref="A11:E11"/>
    <mergeCell ref="F11:G11"/>
    <mergeCell ref="A1:G1"/>
    <mergeCell ref="I1:K1"/>
    <mergeCell ref="L1:M1"/>
    <mergeCell ref="A2:G2"/>
    <mergeCell ref="I2:K2"/>
    <mergeCell ref="L2:M2"/>
    <mergeCell ref="A3:G3"/>
    <mergeCell ref="I3:K3"/>
    <mergeCell ref="L3:M3"/>
    <mergeCell ref="A4:G4"/>
    <mergeCell ref="I4:K4"/>
    <mergeCell ref="L4:M4"/>
    <mergeCell ref="I11:K11"/>
    <mergeCell ref="L11:M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>
      <selection activeCell="K1" sqref="K1:L1"/>
    </sheetView>
  </sheetViews>
  <sheetFormatPr defaultRowHeight="12.75" x14ac:dyDescent="0.2"/>
  <sheetData>
    <row r="1" spans="1:12" x14ac:dyDescent="0.2">
      <c r="A1" s="82" t="s">
        <v>383</v>
      </c>
      <c r="B1" s="83"/>
      <c r="C1" s="83"/>
      <c r="D1" s="83"/>
      <c r="E1" s="83"/>
      <c r="F1" s="83"/>
      <c r="G1" s="83"/>
      <c r="H1" s="83"/>
      <c r="I1" s="83"/>
      <c r="J1" s="84"/>
      <c r="K1" s="324" t="s">
        <v>384</v>
      </c>
      <c r="L1" s="325"/>
    </row>
    <row r="2" spans="1:12" x14ac:dyDescent="0.2">
      <c r="A2" s="320">
        <v>1</v>
      </c>
      <c r="B2" s="321"/>
      <c r="C2" s="308" t="s">
        <v>385</v>
      </c>
      <c r="D2" s="308"/>
      <c r="E2" s="308"/>
      <c r="F2" s="308"/>
      <c r="G2" s="308"/>
      <c r="H2" s="308"/>
      <c r="I2" s="308"/>
      <c r="J2" s="309"/>
      <c r="K2" s="310">
        <v>1238291.6000000001</v>
      </c>
      <c r="L2" s="311"/>
    </row>
    <row r="3" spans="1:12" x14ac:dyDescent="0.2">
      <c r="A3" s="322">
        <v>11</v>
      </c>
      <c r="B3" s="323"/>
      <c r="C3" s="235" t="s">
        <v>386</v>
      </c>
      <c r="D3" s="235"/>
      <c r="E3" s="235"/>
      <c r="F3" s="235"/>
      <c r="G3" s="235"/>
      <c r="H3" s="235"/>
      <c r="I3" s="235"/>
      <c r="J3" s="236"/>
      <c r="K3" s="198">
        <v>395651.6</v>
      </c>
      <c r="L3" s="200"/>
    </row>
    <row r="4" spans="1:12" x14ac:dyDescent="0.2">
      <c r="A4" s="318">
        <v>111</v>
      </c>
      <c r="B4" s="319"/>
      <c r="C4" s="164" t="s">
        <v>387</v>
      </c>
      <c r="D4" s="164"/>
      <c r="E4" s="164"/>
      <c r="F4" s="164"/>
      <c r="G4" s="164"/>
      <c r="H4" s="164"/>
      <c r="I4" s="164"/>
      <c r="J4" s="165"/>
      <c r="K4" s="73">
        <v>390321.6</v>
      </c>
      <c r="L4" s="74"/>
    </row>
    <row r="5" spans="1:12" x14ac:dyDescent="0.2">
      <c r="A5" s="318">
        <v>112</v>
      </c>
      <c r="B5" s="319"/>
      <c r="C5" s="164" t="s">
        <v>388</v>
      </c>
      <c r="D5" s="164"/>
      <c r="E5" s="164"/>
      <c r="F5" s="164"/>
      <c r="G5" s="164"/>
      <c r="H5" s="164"/>
      <c r="I5" s="164"/>
      <c r="J5" s="165"/>
      <c r="K5" s="73">
        <v>5330</v>
      </c>
      <c r="L5" s="74"/>
    </row>
    <row r="6" spans="1:12" x14ac:dyDescent="0.2">
      <c r="A6" s="316">
        <v>13</v>
      </c>
      <c r="B6" s="317"/>
      <c r="C6" s="222" t="s">
        <v>389</v>
      </c>
      <c r="D6" s="222"/>
      <c r="E6" s="222"/>
      <c r="F6" s="222"/>
      <c r="G6" s="222"/>
      <c r="H6" s="222"/>
      <c r="I6" s="222"/>
      <c r="J6" s="223"/>
      <c r="K6" s="73">
        <v>789928</v>
      </c>
      <c r="L6" s="74"/>
    </row>
    <row r="7" spans="1:12" x14ac:dyDescent="0.2">
      <c r="A7" s="318">
        <v>133</v>
      </c>
      <c r="B7" s="319"/>
      <c r="C7" s="164" t="s">
        <v>390</v>
      </c>
      <c r="D7" s="164"/>
      <c r="E7" s="164"/>
      <c r="F7" s="164"/>
      <c r="G7" s="164"/>
      <c r="H7" s="164"/>
      <c r="I7" s="164"/>
      <c r="J7" s="165"/>
      <c r="K7" s="73">
        <v>789928</v>
      </c>
      <c r="L7" s="74"/>
    </row>
    <row r="8" spans="1:12" x14ac:dyDescent="0.2">
      <c r="A8" s="316">
        <v>16</v>
      </c>
      <c r="B8" s="317"/>
      <c r="C8" s="222" t="s">
        <v>391</v>
      </c>
      <c r="D8" s="222"/>
      <c r="E8" s="222"/>
      <c r="F8" s="222"/>
      <c r="G8" s="222"/>
      <c r="H8" s="222"/>
      <c r="I8" s="222"/>
      <c r="J8" s="223"/>
      <c r="K8" s="73">
        <v>32712</v>
      </c>
      <c r="L8" s="74"/>
    </row>
    <row r="9" spans="1:12" x14ac:dyDescent="0.2">
      <c r="A9" s="318">
        <v>160</v>
      </c>
      <c r="B9" s="319"/>
      <c r="C9" s="164" t="s">
        <v>392</v>
      </c>
      <c r="D9" s="164"/>
      <c r="E9" s="164"/>
      <c r="F9" s="164"/>
      <c r="G9" s="164"/>
      <c r="H9" s="164"/>
      <c r="I9" s="164"/>
      <c r="J9" s="165"/>
      <c r="K9" s="73">
        <v>32712</v>
      </c>
      <c r="L9" s="74"/>
    </row>
    <row r="10" spans="1:12" x14ac:dyDescent="0.2">
      <c r="A10" s="316">
        <v>17</v>
      </c>
      <c r="B10" s="317"/>
      <c r="C10" s="222" t="s">
        <v>393</v>
      </c>
      <c r="D10" s="222"/>
      <c r="E10" s="222"/>
      <c r="F10" s="222"/>
      <c r="G10" s="222"/>
      <c r="H10" s="222"/>
      <c r="I10" s="222"/>
      <c r="J10" s="223"/>
      <c r="K10" s="73">
        <v>20000</v>
      </c>
      <c r="L10" s="74"/>
    </row>
    <row r="11" spans="1:12" x14ac:dyDescent="0.2">
      <c r="A11" s="314">
        <v>171</v>
      </c>
      <c r="B11" s="315"/>
      <c r="C11" s="182" t="s">
        <v>394</v>
      </c>
      <c r="D11" s="182"/>
      <c r="E11" s="182"/>
      <c r="F11" s="182"/>
      <c r="G11" s="182"/>
      <c r="H11" s="182"/>
      <c r="I11" s="182"/>
      <c r="J11" s="183"/>
      <c r="K11" s="132">
        <v>20000</v>
      </c>
      <c r="L11" s="134"/>
    </row>
    <row r="12" spans="1:12" x14ac:dyDescent="0.2">
      <c r="A12" s="320">
        <v>2</v>
      </c>
      <c r="B12" s="321"/>
      <c r="C12" s="308" t="s">
        <v>395</v>
      </c>
      <c r="D12" s="308"/>
      <c r="E12" s="308"/>
      <c r="F12" s="308"/>
      <c r="G12" s="308"/>
      <c r="H12" s="308"/>
      <c r="I12" s="308"/>
      <c r="J12" s="309"/>
      <c r="K12" s="310">
        <v>5150</v>
      </c>
      <c r="L12" s="311"/>
    </row>
    <row r="13" spans="1:12" x14ac:dyDescent="0.2">
      <c r="A13" s="322">
        <v>22</v>
      </c>
      <c r="B13" s="323"/>
      <c r="C13" s="235" t="s">
        <v>396</v>
      </c>
      <c r="D13" s="235"/>
      <c r="E13" s="235"/>
      <c r="F13" s="235"/>
      <c r="G13" s="235"/>
      <c r="H13" s="235"/>
      <c r="I13" s="235"/>
      <c r="J13" s="236"/>
      <c r="K13" s="198">
        <v>5150</v>
      </c>
      <c r="L13" s="200"/>
    </row>
    <row r="14" spans="1:12" x14ac:dyDescent="0.2">
      <c r="A14" s="314">
        <v>220</v>
      </c>
      <c r="B14" s="315"/>
      <c r="C14" s="182" t="s">
        <v>397</v>
      </c>
      <c r="D14" s="182"/>
      <c r="E14" s="182"/>
      <c r="F14" s="182"/>
      <c r="G14" s="182"/>
      <c r="H14" s="182"/>
      <c r="I14" s="182"/>
      <c r="J14" s="183"/>
      <c r="K14" s="132">
        <v>5150</v>
      </c>
      <c r="L14" s="134"/>
    </row>
    <row r="15" spans="1:12" x14ac:dyDescent="0.2">
      <c r="A15" s="320">
        <v>3</v>
      </c>
      <c r="B15" s="321"/>
      <c r="C15" s="308" t="s">
        <v>398</v>
      </c>
      <c r="D15" s="308"/>
      <c r="E15" s="308"/>
      <c r="F15" s="308"/>
      <c r="G15" s="308"/>
      <c r="H15" s="308"/>
      <c r="I15" s="308"/>
      <c r="J15" s="309"/>
      <c r="K15" s="310">
        <v>64260</v>
      </c>
      <c r="L15" s="311"/>
    </row>
    <row r="16" spans="1:12" x14ac:dyDescent="0.2">
      <c r="A16" s="322">
        <v>31</v>
      </c>
      <c r="B16" s="323"/>
      <c r="C16" s="235" t="s">
        <v>399</v>
      </c>
      <c r="D16" s="235"/>
      <c r="E16" s="235"/>
      <c r="F16" s="235"/>
      <c r="G16" s="235"/>
      <c r="H16" s="235"/>
      <c r="I16" s="235"/>
      <c r="J16" s="236"/>
      <c r="K16" s="198">
        <v>3000</v>
      </c>
      <c r="L16" s="200"/>
    </row>
    <row r="17" spans="1:12" x14ac:dyDescent="0.2">
      <c r="A17" s="318">
        <v>310</v>
      </c>
      <c r="B17" s="319"/>
      <c r="C17" s="164" t="s">
        <v>400</v>
      </c>
      <c r="D17" s="164"/>
      <c r="E17" s="164"/>
      <c r="F17" s="164"/>
      <c r="G17" s="164"/>
      <c r="H17" s="164"/>
      <c r="I17" s="164"/>
      <c r="J17" s="165"/>
      <c r="K17" s="73">
        <v>3000</v>
      </c>
      <c r="L17" s="74"/>
    </row>
    <row r="18" spans="1:12" x14ac:dyDescent="0.2">
      <c r="A18" s="316">
        <v>32</v>
      </c>
      <c r="B18" s="317"/>
      <c r="C18" s="222" t="s">
        <v>401</v>
      </c>
      <c r="D18" s="222"/>
      <c r="E18" s="222"/>
      <c r="F18" s="222"/>
      <c r="G18" s="222"/>
      <c r="H18" s="222"/>
      <c r="I18" s="222"/>
      <c r="J18" s="223"/>
      <c r="K18" s="73">
        <v>61260</v>
      </c>
      <c r="L18" s="74"/>
    </row>
    <row r="19" spans="1:12" x14ac:dyDescent="0.2">
      <c r="A19" s="314">
        <v>320</v>
      </c>
      <c r="B19" s="315"/>
      <c r="C19" s="182" t="s">
        <v>136</v>
      </c>
      <c r="D19" s="182"/>
      <c r="E19" s="182"/>
      <c r="F19" s="182"/>
      <c r="G19" s="182"/>
      <c r="H19" s="182"/>
      <c r="I19" s="182"/>
      <c r="J19" s="183"/>
      <c r="K19" s="132">
        <v>61260</v>
      </c>
      <c r="L19" s="134"/>
    </row>
    <row r="20" spans="1:12" x14ac:dyDescent="0.2">
      <c r="A20" s="320">
        <v>4</v>
      </c>
      <c r="B20" s="321"/>
      <c r="C20" s="308" t="s">
        <v>402</v>
      </c>
      <c r="D20" s="308"/>
      <c r="E20" s="308"/>
      <c r="F20" s="308"/>
      <c r="G20" s="308"/>
      <c r="H20" s="308"/>
      <c r="I20" s="308"/>
      <c r="J20" s="309"/>
      <c r="K20" s="310">
        <v>857366.78</v>
      </c>
      <c r="L20" s="311"/>
    </row>
    <row r="21" spans="1:12" x14ac:dyDescent="0.2">
      <c r="A21" s="322">
        <v>41</v>
      </c>
      <c r="B21" s="323"/>
      <c r="C21" s="235" t="s">
        <v>403</v>
      </c>
      <c r="D21" s="235"/>
      <c r="E21" s="235"/>
      <c r="F21" s="235"/>
      <c r="G21" s="235"/>
      <c r="H21" s="235"/>
      <c r="I21" s="235"/>
      <c r="J21" s="236"/>
      <c r="K21" s="198">
        <v>31058</v>
      </c>
      <c r="L21" s="200"/>
    </row>
    <row r="22" spans="1:12" x14ac:dyDescent="0.2">
      <c r="A22" s="318">
        <v>411</v>
      </c>
      <c r="B22" s="319"/>
      <c r="C22" s="164" t="s">
        <v>404</v>
      </c>
      <c r="D22" s="164"/>
      <c r="E22" s="164"/>
      <c r="F22" s="164"/>
      <c r="G22" s="164"/>
      <c r="H22" s="164"/>
      <c r="I22" s="164"/>
      <c r="J22" s="165"/>
      <c r="K22" s="73">
        <v>15000</v>
      </c>
      <c r="L22" s="74"/>
    </row>
    <row r="23" spans="1:12" x14ac:dyDescent="0.2">
      <c r="A23" s="318">
        <v>412</v>
      </c>
      <c r="B23" s="319"/>
      <c r="C23" s="164" t="s">
        <v>405</v>
      </c>
      <c r="D23" s="164"/>
      <c r="E23" s="164"/>
      <c r="F23" s="164"/>
      <c r="G23" s="164"/>
      <c r="H23" s="164"/>
      <c r="I23" s="164"/>
      <c r="J23" s="165"/>
      <c r="K23" s="73">
        <v>16058</v>
      </c>
      <c r="L23" s="74"/>
    </row>
    <row r="24" spans="1:12" x14ac:dyDescent="0.2">
      <c r="A24" s="316">
        <v>42</v>
      </c>
      <c r="B24" s="317"/>
      <c r="C24" s="222" t="s">
        <v>406</v>
      </c>
      <c r="D24" s="222"/>
      <c r="E24" s="222"/>
      <c r="F24" s="222"/>
      <c r="G24" s="222"/>
      <c r="H24" s="222"/>
      <c r="I24" s="222"/>
      <c r="J24" s="223"/>
      <c r="K24" s="73">
        <v>42520</v>
      </c>
      <c r="L24" s="74"/>
    </row>
    <row r="25" spans="1:12" x14ac:dyDescent="0.2">
      <c r="A25" s="318">
        <v>421</v>
      </c>
      <c r="B25" s="319"/>
      <c r="C25" s="164" t="s">
        <v>407</v>
      </c>
      <c r="D25" s="164"/>
      <c r="E25" s="164"/>
      <c r="F25" s="164"/>
      <c r="G25" s="164"/>
      <c r="H25" s="164"/>
      <c r="I25" s="164"/>
      <c r="J25" s="165"/>
      <c r="K25" s="73">
        <v>34510</v>
      </c>
      <c r="L25" s="74"/>
    </row>
    <row r="26" spans="1:12" x14ac:dyDescent="0.2">
      <c r="A26" s="318">
        <v>422</v>
      </c>
      <c r="B26" s="319"/>
      <c r="C26" s="164" t="s">
        <v>169</v>
      </c>
      <c r="D26" s="164"/>
      <c r="E26" s="164"/>
      <c r="F26" s="164"/>
      <c r="G26" s="164"/>
      <c r="H26" s="164"/>
      <c r="I26" s="164"/>
      <c r="J26" s="165"/>
      <c r="K26" s="73">
        <v>8010</v>
      </c>
      <c r="L26" s="74"/>
    </row>
    <row r="27" spans="1:12" x14ac:dyDescent="0.2">
      <c r="A27" s="316">
        <v>45</v>
      </c>
      <c r="B27" s="317"/>
      <c r="C27" s="222" t="s">
        <v>408</v>
      </c>
      <c r="D27" s="222"/>
      <c r="E27" s="222"/>
      <c r="F27" s="222"/>
      <c r="G27" s="222"/>
      <c r="H27" s="222"/>
      <c r="I27" s="222"/>
      <c r="J27" s="223"/>
      <c r="K27" s="73">
        <v>495750</v>
      </c>
      <c r="L27" s="74"/>
    </row>
    <row r="28" spans="1:12" x14ac:dyDescent="0.2">
      <c r="A28" s="318">
        <v>451</v>
      </c>
      <c r="B28" s="319"/>
      <c r="C28" s="164" t="s">
        <v>409</v>
      </c>
      <c r="D28" s="164"/>
      <c r="E28" s="164"/>
      <c r="F28" s="164"/>
      <c r="G28" s="164"/>
      <c r="H28" s="164"/>
      <c r="I28" s="164"/>
      <c r="J28" s="165"/>
      <c r="K28" s="73">
        <v>495750</v>
      </c>
      <c r="L28" s="74"/>
    </row>
    <row r="29" spans="1:12" x14ac:dyDescent="0.2">
      <c r="A29" s="316">
        <v>46</v>
      </c>
      <c r="B29" s="317"/>
      <c r="C29" s="222" t="s">
        <v>410</v>
      </c>
      <c r="D29" s="222"/>
      <c r="E29" s="222"/>
      <c r="F29" s="222"/>
      <c r="G29" s="222"/>
      <c r="H29" s="222"/>
      <c r="I29" s="222"/>
      <c r="J29" s="223"/>
      <c r="K29" s="79">
        <v>0</v>
      </c>
      <c r="L29" s="81"/>
    </row>
    <row r="30" spans="1:12" x14ac:dyDescent="0.2">
      <c r="A30" s="318">
        <v>460</v>
      </c>
      <c r="B30" s="319"/>
      <c r="C30" s="164" t="s">
        <v>411</v>
      </c>
      <c r="D30" s="164"/>
      <c r="E30" s="164"/>
      <c r="F30" s="164"/>
      <c r="G30" s="164"/>
      <c r="H30" s="164"/>
      <c r="I30" s="164"/>
      <c r="J30" s="165"/>
      <c r="K30" s="79">
        <v>0</v>
      </c>
      <c r="L30" s="81"/>
    </row>
    <row r="31" spans="1:12" x14ac:dyDescent="0.2">
      <c r="A31" s="316">
        <v>47</v>
      </c>
      <c r="B31" s="317"/>
      <c r="C31" s="222" t="s">
        <v>412</v>
      </c>
      <c r="D31" s="222"/>
      <c r="E31" s="222"/>
      <c r="F31" s="222"/>
      <c r="G31" s="222"/>
      <c r="H31" s="222"/>
      <c r="I31" s="222"/>
      <c r="J31" s="223"/>
      <c r="K31" s="73">
        <v>73860</v>
      </c>
      <c r="L31" s="74"/>
    </row>
    <row r="32" spans="1:12" x14ac:dyDescent="0.2">
      <c r="A32" s="318">
        <v>473</v>
      </c>
      <c r="B32" s="319"/>
      <c r="C32" s="164" t="s">
        <v>413</v>
      </c>
      <c r="D32" s="164"/>
      <c r="E32" s="164"/>
      <c r="F32" s="164"/>
      <c r="G32" s="164"/>
      <c r="H32" s="164"/>
      <c r="I32" s="164"/>
      <c r="J32" s="165"/>
      <c r="K32" s="73">
        <v>73860</v>
      </c>
      <c r="L32" s="74"/>
    </row>
    <row r="33" spans="1:12" x14ac:dyDescent="0.2">
      <c r="A33" s="316">
        <v>49</v>
      </c>
      <c r="B33" s="317"/>
      <c r="C33" s="222" t="s">
        <v>414</v>
      </c>
      <c r="D33" s="222"/>
      <c r="E33" s="222"/>
      <c r="F33" s="222"/>
      <c r="G33" s="222"/>
      <c r="H33" s="222"/>
      <c r="I33" s="222"/>
      <c r="J33" s="223"/>
      <c r="K33" s="73">
        <v>214178.78</v>
      </c>
      <c r="L33" s="74"/>
    </row>
    <row r="34" spans="1:12" x14ac:dyDescent="0.2">
      <c r="A34" s="314">
        <v>490</v>
      </c>
      <c r="B34" s="315"/>
      <c r="C34" s="182" t="s">
        <v>415</v>
      </c>
      <c r="D34" s="182"/>
      <c r="E34" s="182"/>
      <c r="F34" s="182"/>
      <c r="G34" s="182"/>
      <c r="H34" s="182"/>
      <c r="I34" s="182"/>
      <c r="J34" s="183"/>
      <c r="K34" s="132">
        <v>214178.78</v>
      </c>
      <c r="L34" s="134"/>
    </row>
    <row r="35" spans="1:12" x14ac:dyDescent="0.2">
      <c r="A35" s="320">
        <v>5</v>
      </c>
      <c r="B35" s="321"/>
      <c r="C35" s="308" t="s">
        <v>416</v>
      </c>
      <c r="D35" s="308"/>
      <c r="E35" s="308"/>
      <c r="F35" s="308"/>
      <c r="G35" s="308"/>
      <c r="H35" s="308"/>
      <c r="I35" s="308"/>
      <c r="J35" s="309"/>
      <c r="K35" s="310">
        <v>332300</v>
      </c>
      <c r="L35" s="311"/>
    </row>
    <row r="36" spans="1:12" x14ac:dyDescent="0.2">
      <c r="A36" s="322">
        <v>51</v>
      </c>
      <c r="B36" s="323"/>
      <c r="C36" s="235" t="s">
        <v>417</v>
      </c>
      <c r="D36" s="235"/>
      <c r="E36" s="235"/>
      <c r="F36" s="235"/>
      <c r="G36" s="235"/>
      <c r="H36" s="235"/>
      <c r="I36" s="235"/>
      <c r="J36" s="236"/>
      <c r="K36" s="198">
        <v>26000</v>
      </c>
      <c r="L36" s="200"/>
    </row>
    <row r="37" spans="1:12" x14ac:dyDescent="0.2">
      <c r="A37" s="318">
        <v>510</v>
      </c>
      <c r="B37" s="319"/>
      <c r="C37" s="164" t="s">
        <v>418</v>
      </c>
      <c r="D37" s="164"/>
      <c r="E37" s="164"/>
      <c r="F37" s="164"/>
      <c r="G37" s="164"/>
      <c r="H37" s="164"/>
      <c r="I37" s="164"/>
      <c r="J37" s="165"/>
      <c r="K37" s="73">
        <v>26000</v>
      </c>
      <c r="L37" s="74"/>
    </row>
    <row r="38" spans="1:12" x14ac:dyDescent="0.2">
      <c r="A38" s="316">
        <v>52</v>
      </c>
      <c r="B38" s="317"/>
      <c r="C38" s="222" t="s">
        <v>419</v>
      </c>
      <c r="D38" s="222"/>
      <c r="E38" s="222"/>
      <c r="F38" s="222"/>
      <c r="G38" s="222"/>
      <c r="H38" s="222"/>
      <c r="I38" s="222"/>
      <c r="J38" s="223"/>
      <c r="K38" s="73">
        <v>306300</v>
      </c>
      <c r="L38" s="74"/>
    </row>
    <row r="39" spans="1:12" x14ac:dyDescent="0.2">
      <c r="A39" s="314">
        <v>520</v>
      </c>
      <c r="B39" s="315"/>
      <c r="C39" s="182" t="s">
        <v>420</v>
      </c>
      <c r="D39" s="182"/>
      <c r="E39" s="182"/>
      <c r="F39" s="182"/>
      <c r="G39" s="182"/>
      <c r="H39" s="182"/>
      <c r="I39" s="182"/>
      <c r="J39" s="183"/>
      <c r="K39" s="132">
        <v>306300</v>
      </c>
      <c r="L39" s="134"/>
    </row>
    <row r="40" spans="1:12" x14ac:dyDescent="0.2">
      <c r="A40" s="320">
        <v>6</v>
      </c>
      <c r="B40" s="321"/>
      <c r="C40" s="308" t="s">
        <v>421</v>
      </c>
      <c r="D40" s="308"/>
      <c r="E40" s="308"/>
      <c r="F40" s="308"/>
      <c r="G40" s="308"/>
      <c r="H40" s="308"/>
      <c r="I40" s="308"/>
      <c r="J40" s="309"/>
      <c r="K40" s="310">
        <v>306782</v>
      </c>
      <c r="L40" s="311"/>
    </row>
    <row r="41" spans="1:12" x14ac:dyDescent="0.2">
      <c r="A41" s="322">
        <v>61</v>
      </c>
      <c r="B41" s="323"/>
      <c r="C41" s="235" t="s">
        <v>422</v>
      </c>
      <c r="D41" s="235"/>
      <c r="E41" s="235"/>
      <c r="F41" s="235"/>
      <c r="G41" s="235"/>
      <c r="H41" s="235"/>
      <c r="I41" s="235"/>
      <c r="J41" s="236"/>
      <c r="K41" s="198">
        <v>75382</v>
      </c>
      <c r="L41" s="200"/>
    </row>
    <row r="42" spans="1:12" x14ac:dyDescent="0.2">
      <c r="A42" s="318">
        <v>610</v>
      </c>
      <c r="B42" s="319"/>
      <c r="C42" s="164" t="s">
        <v>423</v>
      </c>
      <c r="D42" s="164"/>
      <c r="E42" s="164"/>
      <c r="F42" s="164"/>
      <c r="G42" s="164"/>
      <c r="H42" s="164"/>
      <c r="I42" s="164"/>
      <c r="J42" s="165"/>
      <c r="K42" s="73">
        <v>75382</v>
      </c>
      <c r="L42" s="74"/>
    </row>
    <row r="43" spans="1:12" x14ac:dyDescent="0.2">
      <c r="A43" s="316">
        <v>62</v>
      </c>
      <c r="B43" s="317"/>
      <c r="C43" s="222" t="s">
        <v>424</v>
      </c>
      <c r="D43" s="222"/>
      <c r="E43" s="222"/>
      <c r="F43" s="222"/>
      <c r="G43" s="222"/>
      <c r="H43" s="222"/>
      <c r="I43" s="222"/>
      <c r="J43" s="223"/>
      <c r="K43" s="73">
        <v>28000</v>
      </c>
      <c r="L43" s="74"/>
    </row>
    <row r="44" spans="1:12" x14ac:dyDescent="0.2">
      <c r="A44" s="318">
        <v>620</v>
      </c>
      <c r="B44" s="319"/>
      <c r="C44" s="164" t="s">
        <v>425</v>
      </c>
      <c r="D44" s="164"/>
      <c r="E44" s="164"/>
      <c r="F44" s="164"/>
      <c r="G44" s="164"/>
      <c r="H44" s="164"/>
      <c r="I44" s="164"/>
      <c r="J44" s="165"/>
      <c r="K44" s="73">
        <v>28000</v>
      </c>
      <c r="L44" s="74"/>
    </row>
    <row r="45" spans="1:12" x14ac:dyDescent="0.2">
      <c r="A45" s="316">
        <v>63</v>
      </c>
      <c r="B45" s="317"/>
      <c r="C45" s="222" t="s">
        <v>426</v>
      </c>
      <c r="D45" s="222"/>
      <c r="E45" s="222"/>
      <c r="F45" s="222"/>
      <c r="G45" s="222"/>
      <c r="H45" s="222"/>
      <c r="I45" s="222"/>
      <c r="J45" s="223"/>
      <c r="K45" s="73">
        <v>161400</v>
      </c>
      <c r="L45" s="74"/>
    </row>
    <row r="46" spans="1:12" x14ac:dyDescent="0.2">
      <c r="A46" s="318">
        <v>630</v>
      </c>
      <c r="B46" s="319"/>
      <c r="C46" s="164" t="s">
        <v>237</v>
      </c>
      <c r="D46" s="164"/>
      <c r="E46" s="164"/>
      <c r="F46" s="164"/>
      <c r="G46" s="164"/>
      <c r="H46" s="164"/>
      <c r="I46" s="164"/>
      <c r="J46" s="165"/>
      <c r="K46" s="73">
        <v>161400</v>
      </c>
      <c r="L46" s="74"/>
    </row>
    <row r="47" spans="1:12" x14ac:dyDescent="0.2">
      <c r="A47" s="316">
        <v>64</v>
      </c>
      <c r="B47" s="317"/>
      <c r="C47" s="222" t="s">
        <v>427</v>
      </c>
      <c r="D47" s="222"/>
      <c r="E47" s="222"/>
      <c r="F47" s="222"/>
      <c r="G47" s="222"/>
      <c r="H47" s="222"/>
      <c r="I47" s="222"/>
      <c r="J47" s="223"/>
      <c r="K47" s="73">
        <v>42000</v>
      </c>
      <c r="L47" s="74"/>
    </row>
    <row r="48" spans="1:12" x14ac:dyDescent="0.2">
      <c r="A48" s="314">
        <v>640</v>
      </c>
      <c r="B48" s="315"/>
      <c r="C48" s="182" t="s">
        <v>191</v>
      </c>
      <c r="D48" s="182"/>
      <c r="E48" s="182"/>
      <c r="F48" s="182"/>
      <c r="G48" s="182"/>
      <c r="H48" s="182"/>
      <c r="I48" s="182"/>
      <c r="J48" s="183"/>
      <c r="K48" s="132">
        <v>42000</v>
      </c>
      <c r="L48" s="134"/>
    </row>
    <row r="49" spans="1:12" x14ac:dyDescent="0.2">
      <c r="A49" s="320">
        <v>7</v>
      </c>
      <c r="B49" s="321"/>
      <c r="C49" s="308" t="s">
        <v>428</v>
      </c>
      <c r="D49" s="308"/>
      <c r="E49" s="308"/>
      <c r="F49" s="308"/>
      <c r="G49" s="308"/>
      <c r="H49" s="308"/>
      <c r="I49" s="308"/>
      <c r="J49" s="309"/>
      <c r="K49" s="310">
        <v>48000</v>
      </c>
      <c r="L49" s="311"/>
    </row>
    <row r="50" spans="1:12" x14ac:dyDescent="0.2">
      <c r="A50" s="322">
        <v>72</v>
      </c>
      <c r="B50" s="323"/>
      <c r="C50" s="235" t="s">
        <v>429</v>
      </c>
      <c r="D50" s="235"/>
      <c r="E50" s="235"/>
      <c r="F50" s="235"/>
      <c r="G50" s="235"/>
      <c r="H50" s="235"/>
      <c r="I50" s="235"/>
      <c r="J50" s="236"/>
      <c r="K50" s="198">
        <v>48000</v>
      </c>
      <c r="L50" s="200"/>
    </row>
    <row r="51" spans="1:12" x14ac:dyDescent="0.2">
      <c r="A51" s="314">
        <v>721</v>
      </c>
      <c r="B51" s="315"/>
      <c r="C51" s="182" t="s">
        <v>430</v>
      </c>
      <c r="D51" s="182"/>
      <c r="E51" s="182"/>
      <c r="F51" s="182"/>
      <c r="G51" s="182"/>
      <c r="H51" s="182"/>
      <c r="I51" s="182"/>
      <c r="J51" s="183"/>
      <c r="K51" s="326">
        <v>48000</v>
      </c>
      <c r="L51" s="327"/>
    </row>
    <row r="52" spans="1:12" x14ac:dyDescent="0.2">
      <c r="A52" s="82" t="s">
        <v>383</v>
      </c>
      <c r="B52" s="83"/>
      <c r="C52" s="83"/>
      <c r="D52" s="83"/>
      <c r="E52" s="83"/>
      <c r="F52" s="83"/>
      <c r="G52" s="83"/>
      <c r="H52" s="83"/>
      <c r="I52" s="83"/>
      <c r="J52" s="84"/>
      <c r="K52" s="324" t="s">
        <v>384</v>
      </c>
      <c r="L52" s="325"/>
    </row>
    <row r="53" spans="1:12" x14ac:dyDescent="0.2">
      <c r="A53" s="320">
        <v>8</v>
      </c>
      <c r="B53" s="321"/>
      <c r="C53" s="308" t="s">
        <v>431</v>
      </c>
      <c r="D53" s="308"/>
      <c r="E53" s="308"/>
      <c r="F53" s="308"/>
      <c r="G53" s="308"/>
      <c r="H53" s="308"/>
      <c r="I53" s="308"/>
      <c r="J53" s="309"/>
      <c r="K53" s="310">
        <v>238755</v>
      </c>
      <c r="L53" s="311"/>
    </row>
    <row r="54" spans="1:12" x14ac:dyDescent="0.2">
      <c r="A54" s="322">
        <v>81</v>
      </c>
      <c r="B54" s="323"/>
      <c r="C54" s="235" t="s">
        <v>432</v>
      </c>
      <c r="D54" s="235"/>
      <c r="E54" s="235"/>
      <c r="F54" s="235"/>
      <c r="G54" s="235"/>
      <c r="H54" s="235"/>
      <c r="I54" s="235"/>
      <c r="J54" s="236"/>
      <c r="K54" s="198">
        <v>53080</v>
      </c>
      <c r="L54" s="200"/>
    </row>
    <row r="55" spans="1:12" x14ac:dyDescent="0.2">
      <c r="A55" s="318">
        <v>810</v>
      </c>
      <c r="B55" s="319"/>
      <c r="C55" s="164" t="s">
        <v>433</v>
      </c>
      <c r="D55" s="164"/>
      <c r="E55" s="164"/>
      <c r="F55" s="164"/>
      <c r="G55" s="164"/>
      <c r="H55" s="164"/>
      <c r="I55" s="164"/>
      <c r="J55" s="165"/>
      <c r="K55" s="73">
        <v>53080</v>
      </c>
      <c r="L55" s="74"/>
    </row>
    <row r="56" spans="1:12" x14ac:dyDescent="0.2">
      <c r="A56" s="316">
        <v>82</v>
      </c>
      <c r="B56" s="317"/>
      <c r="C56" s="222" t="s">
        <v>434</v>
      </c>
      <c r="D56" s="222"/>
      <c r="E56" s="222"/>
      <c r="F56" s="222"/>
      <c r="G56" s="222"/>
      <c r="H56" s="222"/>
      <c r="I56" s="222"/>
      <c r="J56" s="223"/>
      <c r="K56" s="73">
        <v>127205</v>
      </c>
      <c r="L56" s="74"/>
    </row>
    <row r="57" spans="1:12" x14ac:dyDescent="0.2">
      <c r="A57" s="318">
        <v>820</v>
      </c>
      <c r="B57" s="319"/>
      <c r="C57" s="164" t="s">
        <v>435</v>
      </c>
      <c r="D57" s="164"/>
      <c r="E57" s="164"/>
      <c r="F57" s="164"/>
      <c r="G57" s="164"/>
      <c r="H57" s="164"/>
      <c r="I57" s="164"/>
      <c r="J57" s="165"/>
      <c r="K57" s="73">
        <v>127205</v>
      </c>
      <c r="L57" s="74"/>
    </row>
    <row r="58" spans="1:12" x14ac:dyDescent="0.2">
      <c r="A58" s="316">
        <v>83</v>
      </c>
      <c r="B58" s="317"/>
      <c r="C58" s="222" t="s">
        <v>436</v>
      </c>
      <c r="D58" s="222"/>
      <c r="E58" s="222"/>
      <c r="F58" s="222"/>
      <c r="G58" s="222"/>
      <c r="H58" s="222"/>
      <c r="I58" s="222"/>
      <c r="J58" s="223"/>
      <c r="K58" s="73">
        <v>39600</v>
      </c>
      <c r="L58" s="74"/>
    </row>
    <row r="59" spans="1:12" x14ac:dyDescent="0.2">
      <c r="A59" s="318">
        <v>830</v>
      </c>
      <c r="B59" s="319"/>
      <c r="C59" s="164" t="s">
        <v>437</v>
      </c>
      <c r="D59" s="164"/>
      <c r="E59" s="164"/>
      <c r="F59" s="164"/>
      <c r="G59" s="164"/>
      <c r="H59" s="164"/>
      <c r="I59" s="164"/>
      <c r="J59" s="165"/>
      <c r="K59" s="73">
        <v>39600</v>
      </c>
      <c r="L59" s="74"/>
    </row>
    <row r="60" spans="1:12" x14ac:dyDescent="0.2">
      <c r="A60" s="316">
        <v>84</v>
      </c>
      <c r="B60" s="317"/>
      <c r="C60" s="222" t="s">
        <v>438</v>
      </c>
      <c r="D60" s="222"/>
      <c r="E60" s="222"/>
      <c r="F60" s="222"/>
      <c r="G60" s="222"/>
      <c r="H60" s="222"/>
      <c r="I60" s="222"/>
      <c r="J60" s="223"/>
      <c r="K60" s="73">
        <v>18870</v>
      </c>
      <c r="L60" s="74"/>
    </row>
    <row r="61" spans="1:12" x14ac:dyDescent="0.2">
      <c r="A61" s="314">
        <v>840</v>
      </c>
      <c r="B61" s="315"/>
      <c r="C61" s="182" t="s">
        <v>439</v>
      </c>
      <c r="D61" s="182"/>
      <c r="E61" s="182"/>
      <c r="F61" s="182"/>
      <c r="G61" s="182"/>
      <c r="H61" s="182"/>
      <c r="I61" s="182"/>
      <c r="J61" s="183"/>
      <c r="K61" s="132">
        <v>18870</v>
      </c>
      <c r="L61" s="134"/>
    </row>
    <row r="62" spans="1:12" x14ac:dyDescent="0.2">
      <c r="A62" s="320">
        <v>9</v>
      </c>
      <c r="B62" s="321"/>
      <c r="C62" s="308" t="s">
        <v>440</v>
      </c>
      <c r="D62" s="308"/>
      <c r="E62" s="308"/>
      <c r="F62" s="308"/>
      <c r="G62" s="308"/>
      <c r="H62" s="308"/>
      <c r="I62" s="308"/>
      <c r="J62" s="309"/>
      <c r="K62" s="310">
        <v>2081324</v>
      </c>
      <c r="L62" s="311"/>
    </row>
    <row r="63" spans="1:12" x14ac:dyDescent="0.2">
      <c r="A63" s="322">
        <v>91</v>
      </c>
      <c r="B63" s="323"/>
      <c r="C63" s="235" t="s">
        <v>441</v>
      </c>
      <c r="D63" s="235"/>
      <c r="E63" s="235"/>
      <c r="F63" s="235"/>
      <c r="G63" s="235"/>
      <c r="H63" s="235"/>
      <c r="I63" s="235"/>
      <c r="J63" s="236"/>
      <c r="K63" s="198">
        <v>1938596.2</v>
      </c>
      <c r="L63" s="200"/>
    </row>
    <row r="64" spans="1:12" x14ac:dyDescent="0.2">
      <c r="A64" s="318">
        <v>911</v>
      </c>
      <c r="B64" s="319"/>
      <c r="C64" s="164" t="s">
        <v>442</v>
      </c>
      <c r="D64" s="164"/>
      <c r="E64" s="164"/>
      <c r="F64" s="164"/>
      <c r="G64" s="164"/>
      <c r="H64" s="164"/>
      <c r="I64" s="164"/>
      <c r="J64" s="165"/>
      <c r="K64" s="73">
        <v>964587</v>
      </c>
      <c r="L64" s="74"/>
    </row>
    <row r="65" spans="1:12" x14ac:dyDescent="0.2">
      <c r="A65" s="318">
        <v>912</v>
      </c>
      <c r="B65" s="319"/>
      <c r="C65" s="164" t="s">
        <v>443</v>
      </c>
      <c r="D65" s="164"/>
      <c r="E65" s="164"/>
      <c r="F65" s="164"/>
      <c r="G65" s="164"/>
      <c r="H65" s="164"/>
      <c r="I65" s="164"/>
      <c r="J65" s="165"/>
      <c r="K65" s="73">
        <v>974009.2</v>
      </c>
      <c r="L65" s="74"/>
    </row>
    <row r="66" spans="1:12" x14ac:dyDescent="0.2">
      <c r="A66" s="316">
        <v>95</v>
      </c>
      <c r="B66" s="317"/>
      <c r="C66" s="222" t="s">
        <v>444</v>
      </c>
      <c r="D66" s="222"/>
      <c r="E66" s="222"/>
      <c r="F66" s="222"/>
      <c r="G66" s="222"/>
      <c r="H66" s="222"/>
      <c r="I66" s="222"/>
      <c r="J66" s="223"/>
      <c r="K66" s="73">
        <v>3024</v>
      </c>
      <c r="L66" s="74"/>
    </row>
    <row r="67" spans="1:12" x14ac:dyDescent="0.2">
      <c r="A67" s="318">
        <v>950</v>
      </c>
      <c r="B67" s="319"/>
      <c r="C67" s="164" t="s">
        <v>445</v>
      </c>
      <c r="D67" s="164"/>
      <c r="E67" s="164"/>
      <c r="F67" s="164"/>
      <c r="G67" s="164"/>
      <c r="H67" s="164"/>
      <c r="I67" s="164"/>
      <c r="J67" s="165"/>
      <c r="K67" s="73">
        <v>3024</v>
      </c>
      <c r="L67" s="74"/>
    </row>
    <row r="68" spans="1:12" x14ac:dyDescent="0.2">
      <c r="A68" s="316">
        <v>96</v>
      </c>
      <c r="B68" s="317"/>
      <c r="C68" s="222" t="s">
        <v>446</v>
      </c>
      <c r="D68" s="222"/>
      <c r="E68" s="222"/>
      <c r="F68" s="222"/>
      <c r="G68" s="222"/>
      <c r="H68" s="222"/>
      <c r="I68" s="222"/>
      <c r="J68" s="223"/>
      <c r="K68" s="73">
        <v>139703.79999999999</v>
      </c>
      <c r="L68" s="74"/>
    </row>
    <row r="69" spans="1:12" x14ac:dyDescent="0.2">
      <c r="A69" s="314">
        <v>960</v>
      </c>
      <c r="B69" s="315"/>
      <c r="C69" s="182" t="s">
        <v>447</v>
      </c>
      <c r="D69" s="182"/>
      <c r="E69" s="182"/>
      <c r="F69" s="182"/>
      <c r="G69" s="182"/>
      <c r="H69" s="182"/>
      <c r="I69" s="182"/>
      <c r="J69" s="183"/>
      <c r="K69" s="132">
        <v>139703.79999999999</v>
      </c>
      <c r="L69" s="134"/>
    </row>
    <row r="70" spans="1:12" x14ac:dyDescent="0.2">
      <c r="A70" s="306">
        <v>10</v>
      </c>
      <c r="B70" s="307"/>
      <c r="C70" s="308" t="s">
        <v>448</v>
      </c>
      <c r="D70" s="308"/>
      <c r="E70" s="308"/>
      <c r="F70" s="308"/>
      <c r="G70" s="308"/>
      <c r="H70" s="308"/>
      <c r="I70" s="308"/>
      <c r="J70" s="309"/>
      <c r="K70" s="310">
        <v>288879</v>
      </c>
      <c r="L70" s="311"/>
    </row>
    <row r="71" spans="1:12" x14ac:dyDescent="0.2">
      <c r="A71" s="312">
        <v>101</v>
      </c>
      <c r="B71" s="313"/>
      <c r="C71" s="235" t="s">
        <v>449</v>
      </c>
      <c r="D71" s="235"/>
      <c r="E71" s="235"/>
      <c r="F71" s="235"/>
      <c r="G71" s="235"/>
      <c r="H71" s="235"/>
      <c r="I71" s="235"/>
      <c r="J71" s="236"/>
      <c r="K71" s="198">
        <v>57900</v>
      </c>
      <c r="L71" s="200"/>
    </row>
    <row r="72" spans="1:12" x14ac:dyDescent="0.2">
      <c r="A72" s="292">
        <v>1012</v>
      </c>
      <c r="B72" s="293"/>
      <c r="C72" s="164" t="s">
        <v>450</v>
      </c>
      <c r="D72" s="164"/>
      <c r="E72" s="164"/>
      <c r="F72" s="164"/>
      <c r="G72" s="164"/>
      <c r="H72" s="164"/>
      <c r="I72" s="164"/>
      <c r="J72" s="165"/>
      <c r="K72" s="73">
        <v>57900</v>
      </c>
      <c r="L72" s="74"/>
    </row>
    <row r="73" spans="1:12" x14ac:dyDescent="0.2">
      <c r="A73" s="304">
        <v>104</v>
      </c>
      <c r="B73" s="305"/>
      <c r="C73" s="222" t="s">
        <v>451</v>
      </c>
      <c r="D73" s="222"/>
      <c r="E73" s="222"/>
      <c r="F73" s="222"/>
      <c r="G73" s="222"/>
      <c r="H73" s="222"/>
      <c r="I73" s="222"/>
      <c r="J73" s="223"/>
      <c r="K73" s="73">
        <v>9000</v>
      </c>
      <c r="L73" s="74"/>
    </row>
    <row r="74" spans="1:12" x14ac:dyDescent="0.2">
      <c r="A74" s="292">
        <v>1040</v>
      </c>
      <c r="B74" s="293"/>
      <c r="C74" s="164" t="s">
        <v>328</v>
      </c>
      <c r="D74" s="164"/>
      <c r="E74" s="164"/>
      <c r="F74" s="164"/>
      <c r="G74" s="164"/>
      <c r="H74" s="164"/>
      <c r="I74" s="164"/>
      <c r="J74" s="165"/>
      <c r="K74" s="73">
        <v>9000</v>
      </c>
      <c r="L74" s="74"/>
    </row>
    <row r="75" spans="1:12" x14ac:dyDescent="0.2">
      <c r="A75" s="304">
        <v>107</v>
      </c>
      <c r="B75" s="305"/>
      <c r="C75" s="222" t="s">
        <v>452</v>
      </c>
      <c r="D75" s="222"/>
      <c r="E75" s="222"/>
      <c r="F75" s="222"/>
      <c r="G75" s="222"/>
      <c r="H75" s="222"/>
      <c r="I75" s="222"/>
      <c r="J75" s="223"/>
      <c r="K75" s="73">
        <v>206979</v>
      </c>
      <c r="L75" s="74"/>
    </row>
    <row r="76" spans="1:12" x14ac:dyDescent="0.2">
      <c r="A76" s="292">
        <v>1070</v>
      </c>
      <c r="B76" s="293"/>
      <c r="C76" s="164" t="s">
        <v>453</v>
      </c>
      <c r="D76" s="164"/>
      <c r="E76" s="164"/>
      <c r="F76" s="164"/>
      <c r="G76" s="164"/>
      <c r="H76" s="164"/>
      <c r="I76" s="164"/>
      <c r="J76" s="165"/>
      <c r="K76" s="73">
        <v>206979</v>
      </c>
      <c r="L76" s="74"/>
    </row>
    <row r="77" spans="1:12" x14ac:dyDescent="0.2">
      <c r="A77" s="304">
        <v>109</v>
      </c>
      <c r="B77" s="305"/>
      <c r="C77" s="222" t="s">
        <v>454</v>
      </c>
      <c r="D77" s="222"/>
      <c r="E77" s="222"/>
      <c r="F77" s="222"/>
      <c r="G77" s="222"/>
      <c r="H77" s="222"/>
      <c r="I77" s="222"/>
      <c r="J77" s="223"/>
      <c r="K77" s="73">
        <v>15000</v>
      </c>
      <c r="L77" s="74"/>
    </row>
    <row r="78" spans="1:12" x14ac:dyDescent="0.2">
      <c r="A78" s="300">
        <v>1090</v>
      </c>
      <c r="B78" s="301"/>
      <c r="C78" s="182" t="s">
        <v>455</v>
      </c>
      <c r="D78" s="182"/>
      <c r="E78" s="182"/>
      <c r="F78" s="182"/>
      <c r="G78" s="182"/>
      <c r="H78" s="182"/>
      <c r="I78" s="182"/>
      <c r="J78" s="183"/>
      <c r="K78" s="132">
        <v>15000</v>
      </c>
      <c r="L78" s="134"/>
    </row>
    <row r="79" spans="1:12" x14ac:dyDescent="0.2">
      <c r="A79" s="138" t="s">
        <v>33</v>
      </c>
      <c r="B79" s="139"/>
      <c r="C79" s="139"/>
      <c r="D79" s="139"/>
      <c r="E79" s="139"/>
      <c r="F79" s="139"/>
      <c r="G79" s="139"/>
      <c r="H79" s="139"/>
      <c r="I79" s="139"/>
      <c r="J79" s="140"/>
      <c r="K79" s="141">
        <v>5461108.3799999999</v>
      </c>
      <c r="L79" s="143"/>
    </row>
    <row r="80" spans="1:12" x14ac:dyDescent="0.2">
      <c r="A80" s="144"/>
      <c r="B80" s="145"/>
      <c r="C80" s="145"/>
      <c r="D80" s="145"/>
      <c r="E80" s="145"/>
      <c r="F80" s="145"/>
      <c r="G80" s="145"/>
      <c r="H80" s="145"/>
      <c r="I80" s="145"/>
      <c r="J80" s="146"/>
      <c r="K80" s="302"/>
      <c r="L80" s="303"/>
    </row>
  </sheetData>
  <mergeCells count="236">
    <mergeCell ref="K3:L3"/>
    <mergeCell ref="A9:B9"/>
    <mergeCell ref="C9:J9"/>
    <mergeCell ref="K9:L9"/>
    <mergeCell ref="A1:J1"/>
    <mergeCell ref="K1:L1"/>
    <mergeCell ref="A2:B2"/>
    <mergeCell ref="C2:J2"/>
    <mergeCell ref="K2:L2"/>
    <mergeCell ref="A3:B3"/>
    <mergeCell ref="C3:J3"/>
    <mergeCell ref="C6:J6"/>
    <mergeCell ref="K6:L6"/>
    <mergeCell ref="A7:B7"/>
    <mergeCell ref="C7:J7"/>
    <mergeCell ref="K7:L7"/>
    <mergeCell ref="A8:B8"/>
    <mergeCell ref="C8:J8"/>
    <mergeCell ref="K8:L8"/>
    <mergeCell ref="A4:B4"/>
    <mergeCell ref="C4:J4"/>
    <mergeCell ref="K4:L4"/>
    <mergeCell ref="A5:B5"/>
    <mergeCell ref="C5:J5"/>
    <mergeCell ref="K5:L5"/>
    <mergeCell ref="A6:B6"/>
    <mergeCell ref="C12:J12"/>
    <mergeCell ref="K12:L12"/>
    <mergeCell ref="A10:B10"/>
    <mergeCell ref="C10:J10"/>
    <mergeCell ref="K10:L10"/>
    <mergeCell ref="A11:B11"/>
    <mergeCell ref="C11:J11"/>
    <mergeCell ref="K11:L11"/>
    <mergeCell ref="A12:B12"/>
    <mergeCell ref="C18:J18"/>
    <mergeCell ref="K18:L18"/>
    <mergeCell ref="A15:B15"/>
    <mergeCell ref="C15:J15"/>
    <mergeCell ref="K15:L15"/>
    <mergeCell ref="A13:B13"/>
    <mergeCell ref="C13:J13"/>
    <mergeCell ref="K13:L13"/>
    <mergeCell ref="A14:B14"/>
    <mergeCell ref="C14:J14"/>
    <mergeCell ref="K14:L14"/>
    <mergeCell ref="A16:B16"/>
    <mergeCell ref="C16:J16"/>
    <mergeCell ref="K16:L16"/>
    <mergeCell ref="A17:B17"/>
    <mergeCell ref="C17:J17"/>
    <mergeCell ref="K17:L17"/>
    <mergeCell ref="A18:B18"/>
    <mergeCell ref="C24:J24"/>
    <mergeCell ref="K24:L24"/>
    <mergeCell ref="A21:B21"/>
    <mergeCell ref="C21:J21"/>
    <mergeCell ref="K21:L21"/>
    <mergeCell ref="A19:B19"/>
    <mergeCell ref="C19:J19"/>
    <mergeCell ref="K19:L19"/>
    <mergeCell ref="A20:B20"/>
    <mergeCell ref="C20:J20"/>
    <mergeCell ref="K20:L20"/>
    <mergeCell ref="A22:B22"/>
    <mergeCell ref="C22:J22"/>
    <mergeCell ref="K22:L22"/>
    <mergeCell ref="A23:B23"/>
    <mergeCell ref="C23:J23"/>
    <mergeCell ref="K23:L23"/>
    <mergeCell ref="A24:B24"/>
    <mergeCell ref="C30:J30"/>
    <mergeCell ref="K30:L30"/>
    <mergeCell ref="A27:B27"/>
    <mergeCell ref="C27:J27"/>
    <mergeCell ref="K27:L27"/>
    <mergeCell ref="A25:B25"/>
    <mergeCell ref="C25:J25"/>
    <mergeCell ref="K25:L25"/>
    <mergeCell ref="A26:B26"/>
    <mergeCell ref="C26:J26"/>
    <mergeCell ref="K26:L26"/>
    <mergeCell ref="A28:B28"/>
    <mergeCell ref="C28:J28"/>
    <mergeCell ref="K28:L28"/>
    <mergeCell ref="A29:B29"/>
    <mergeCell ref="C29:J29"/>
    <mergeCell ref="K29:L29"/>
    <mergeCell ref="A30:B30"/>
    <mergeCell ref="C36:J36"/>
    <mergeCell ref="K36:L36"/>
    <mergeCell ref="A33:B33"/>
    <mergeCell ref="C33:J33"/>
    <mergeCell ref="K33:L33"/>
    <mergeCell ref="A31:B31"/>
    <mergeCell ref="C31:J31"/>
    <mergeCell ref="K31:L31"/>
    <mergeCell ref="A32:B32"/>
    <mergeCell ref="C32:J32"/>
    <mergeCell ref="K32:L32"/>
    <mergeCell ref="A43:B43"/>
    <mergeCell ref="C43:J43"/>
    <mergeCell ref="K43:L43"/>
    <mergeCell ref="A44:B44"/>
    <mergeCell ref="C44:J44"/>
    <mergeCell ref="K44:L44"/>
    <mergeCell ref="A39:B39"/>
    <mergeCell ref="C39:J39"/>
    <mergeCell ref="K39:L39"/>
    <mergeCell ref="A34:B34"/>
    <mergeCell ref="C34:J34"/>
    <mergeCell ref="K34:L34"/>
    <mergeCell ref="A35:B35"/>
    <mergeCell ref="C35:J35"/>
    <mergeCell ref="K35:L35"/>
    <mergeCell ref="A36:B36"/>
    <mergeCell ref="C42:J42"/>
    <mergeCell ref="K42:L42"/>
    <mergeCell ref="A37:B37"/>
    <mergeCell ref="C37:J37"/>
    <mergeCell ref="K37:L37"/>
    <mergeCell ref="A38:B38"/>
    <mergeCell ref="C38:J38"/>
    <mergeCell ref="K38:L38"/>
    <mergeCell ref="A54:B54"/>
    <mergeCell ref="C54:J54"/>
    <mergeCell ref="K54:L54"/>
    <mergeCell ref="A51:B51"/>
    <mergeCell ref="C51:J51"/>
    <mergeCell ref="K51:L51"/>
    <mergeCell ref="A40:B40"/>
    <mergeCell ref="C40:J40"/>
    <mergeCell ref="K40:L40"/>
    <mergeCell ref="A41:B41"/>
    <mergeCell ref="C41:J41"/>
    <mergeCell ref="K41:L41"/>
    <mergeCell ref="A42:B42"/>
    <mergeCell ref="C48:J48"/>
    <mergeCell ref="K48:L48"/>
    <mergeCell ref="A49:B49"/>
    <mergeCell ref="C49:J49"/>
    <mergeCell ref="K49:L49"/>
    <mergeCell ref="A50:B50"/>
    <mergeCell ref="C50:J50"/>
    <mergeCell ref="K50:L50"/>
    <mergeCell ref="A45:B45"/>
    <mergeCell ref="C45:J45"/>
    <mergeCell ref="K45:L45"/>
    <mergeCell ref="A61:B61"/>
    <mergeCell ref="C61:J61"/>
    <mergeCell ref="K61:L61"/>
    <mergeCell ref="A57:B57"/>
    <mergeCell ref="C57:J57"/>
    <mergeCell ref="K57:L57"/>
    <mergeCell ref="A46:B46"/>
    <mergeCell ref="C46:J46"/>
    <mergeCell ref="K46:L46"/>
    <mergeCell ref="A47:B47"/>
    <mergeCell ref="C47:J47"/>
    <mergeCell ref="K47:L47"/>
    <mergeCell ref="A48:B48"/>
    <mergeCell ref="A55:B55"/>
    <mergeCell ref="C55:J55"/>
    <mergeCell ref="K55:L55"/>
    <mergeCell ref="A56:B56"/>
    <mergeCell ref="C56:J56"/>
    <mergeCell ref="K56:L56"/>
    <mergeCell ref="A52:J52"/>
    <mergeCell ref="K52:L52"/>
    <mergeCell ref="A53:B53"/>
    <mergeCell ref="C53:J53"/>
    <mergeCell ref="K53:L53"/>
    <mergeCell ref="A58:B58"/>
    <mergeCell ref="C58:J58"/>
    <mergeCell ref="K58:L58"/>
    <mergeCell ref="A59:B59"/>
    <mergeCell ref="C59:J59"/>
    <mergeCell ref="K59:L59"/>
    <mergeCell ref="A68:B68"/>
    <mergeCell ref="C68:J68"/>
    <mergeCell ref="K68:L68"/>
    <mergeCell ref="A64:B64"/>
    <mergeCell ref="C64:J64"/>
    <mergeCell ref="K64:L64"/>
    <mergeCell ref="A65:B65"/>
    <mergeCell ref="C65:J65"/>
    <mergeCell ref="K65:L65"/>
    <mergeCell ref="A62:B62"/>
    <mergeCell ref="C62:J62"/>
    <mergeCell ref="K62:L62"/>
    <mergeCell ref="A63:B63"/>
    <mergeCell ref="C63:J63"/>
    <mergeCell ref="K63:L63"/>
    <mergeCell ref="A60:B60"/>
    <mergeCell ref="C60:J60"/>
    <mergeCell ref="K60:L60"/>
    <mergeCell ref="A69:B69"/>
    <mergeCell ref="C69:J69"/>
    <mergeCell ref="K69:L69"/>
    <mergeCell ref="A66:B66"/>
    <mergeCell ref="C66:J66"/>
    <mergeCell ref="K66:L66"/>
    <mergeCell ref="A67:B67"/>
    <mergeCell ref="C67:J67"/>
    <mergeCell ref="K67:L67"/>
    <mergeCell ref="A70:B70"/>
    <mergeCell ref="C70:J70"/>
    <mergeCell ref="K70:L70"/>
    <mergeCell ref="A71:B71"/>
    <mergeCell ref="C71:J71"/>
    <mergeCell ref="K71:L71"/>
    <mergeCell ref="A78:B78"/>
    <mergeCell ref="C78:J78"/>
    <mergeCell ref="K78:L78"/>
    <mergeCell ref="A74:B74"/>
    <mergeCell ref="C74:J74"/>
    <mergeCell ref="K74:L74"/>
    <mergeCell ref="A75:B75"/>
    <mergeCell ref="C75:J75"/>
    <mergeCell ref="K75:L75"/>
    <mergeCell ref="A72:B72"/>
    <mergeCell ref="C72:J72"/>
    <mergeCell ref="K72:L72"/>
    <mergeCell ref="A73:B73"/>
    <mergeCell ref="C73:J73"/>
    <mergeCell ref="K73:L73"/>
    <mergeCell ref="A79:J79"/>
    <mergeCell ref="K79:L79"/>
    <mergeCell ref="A80:J80"/>
    <mergeCell ref="K80:L80"/>
    <mergeCell ref="A76:B76"/>
    <mergeCell ref="C76:J76"/>
    <mergeCell ref="K76:L76"/>
    <mergeCell ref="A77:B77"/>
    <mergeCell ref="C77:J77"/>
    <mergeCell ref="K77:L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OP10</dc:creator>
  <cp:lastModifiedBy>mp3pro</cp:lastModifiedBy>
  <dcterms:created xsi:type="dcterms:W3CDTF">2019-02-02T09:07:17Z</dcterms:created>
  <dcterms:modified xsi:type="dcterms:W3CDTF">2019-02-02T12:23:55Z</dcterms:modified>
</cp:coreProperties>
</file>